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ruma6\mpo16.darumatech.com\images\WhatWeDo\LRTP\"/>
    </mc:Choice>
  </mc:AlternateContent>
  <bookViews>
    <workbookView xWindow="10785" yWindow="45" windowWidth="10830" windowHeight="10680" tabRatio="886"/>
  </bookViews>
  <sheets>
    <sheet name="Chart-Q1" sheetId="13" r:id="rId1"/>
    <sheet name="Chart-Q2" sheetId="14" r:id="rId2"/>
    <sheet name="Chart-Q2 (2)" sheetId="42" r:id="rId3"/>
    <sheet name="Chart-Q3" sheetId="34" r:id="rId4"/>
    <sheet name="Chart-Q4" sheetId="15" r:id="rId5"/>
    <sheet name="Chart-Q4 (2)" sheetId="43" r:id="rId6"/>
    <sheet name="Chart-Q5" sheetId="40" r:id="rId7"/>
    <sheet name="Chart-Q6" sheetId="16" r:id="rId8"/>
    <sheet name="Chart-Q6 (2)" sheetId="44" r:id="rId9"/>
    <sheet name="Chart-Q7" sheetId="41" r:id="rId10"/>
    <sheet name="Chart-Q8" sheetId="17" r:id="rId11"/>
    <sheet name="Data-Q1" sheetId="1" r:id="rId12"/>
    <sheet name="Data-Q2" sheetId="2" r:id="rId13"/>
    <sheet name="Data-Q3" sheetId="28" r:id="rId14"/>
    <sheet name="Analysis-Q3" sheetId="26" r:id="rId15"/>
    <sheet name="Data-Q4" sheetId="4" r:id="rId16"/>
    <sheet name="Data-Q5" sheetId="29" r:id="rId17"/>
    <sheet name="Analysis-Q5" sheetId="31" r:id="rId18"/>
    <sheet name="Data-Q6" sheetId="6" r:id="rId19"/>
    <sheet name="Data-Q7" sheetId="30" r:id="rId20"/>
    <sheet name="Analysis-Q7" sheetId="33" r:id="rId21"/>
    <sheet name="Data-Q8" sheetId="8" r:id="rId22"/>
    <sheet name="Data-Q9" sheetId="18" r:id="rId23"/>
    <sheet name="Data-Q10" sheetId="19" r:id="rId24"/>
    <sheet name="Data-Q11" sheetId="20" r:id="rId25"/>
    <sheet name="Data-Q12" sheetId="21" r:id="rId26"/>
    <sheet name="Lookup" sheetId="25" r:id="rId27"/>
  </sheets>
  <definedNames>
    <definedName name="_xlnm._FilterDatabase" localSheetId="13" hidden="1">'Data-Q3'!$A$8:$H$8</definedName>
    <definedName name="_xlnm._FilterDatabase" localSheetId="19" hidden="1">'Data-Q7'!$A$1:$F$6</definedName>
    <definedName name="BikeCategory" localSheetId="13">#REF!</definedName>
    <definedName name="BikeCategory" localSheetId="16">#REF!</definedName>
    <definedName name="BikeCategory" localSheetId="19">#REF!</definedName>
    <definedName name="BikeCategory">Lookup!$A$17:$A$27</definedName>
    <definedName name="PedCategory" localSheetId="13">#REF!</definedName>
    <definedName name="PedCategory" localSheetId="16">#REF!</definedName>
    <definedName name="PedCategory" localSheetId="19">#REF!</definedName>
    <definedName name="PedCategory">Lookup!$A$31:$A$38</definedName>
    <definedName name="TransitCategory" localSheetId="13">#REF!</definedName>
    <definedName name="TransitCategory" localSheetId="16">#REF!</definedName>
    <definedName name="TransitCategory" localSheetId="19">#REF!</definedName>
    <definedName name="TransitCategory">Lookup!$A$5:$A$13</definedName>
    <definedName name="Type" localSheetId="13">#REF!</definedName>
    <definedName name="Type" localSheetId="16">#REF!</definedName>
    <definedName name="Type" localSheetId="19">#REF!</definedName>
    <definedName name="Type">Lookup!$C$5:$C$6</definedName>
  </definedNames>
  <calcPr calcId="152511"/>
</workbook>
</file>

<file path=xl/calcChain.xml><?xml version="1.0" encoding="utf-8"?>
<calcChain xmlns="http://schemas.openxmlformats.org/spreadsheetml/2006/main">
  <c r="G14" i="33" l="1"/>
  <c r="A14" i="33"/>
  <c r="D14" i="33" s="1"/>
  <c r="A13" i="33"/>
  <c r="D13" i="33" s="1"/>
  <c r="A12" i="33"/>
  <c r="C12" i="33" s="1"/>
  <c r="A11" i="33"/>
  <c r="E11" i="33" s="1"/>
  <c r="A10" i="33"/>
  <c r="E10" i="33" s="1"/>
  <c r="A9" i="33"/>
  <c r="E9" i="33" s="1"/>
  <c r="A8" i="33"/>
  <c r="E8" i="33" s="1"/>
  <c r="A7" i="33"/>
  <c r="E7" i="33" s="1"/>
  <c r="A6" i="33"/>
  <c r="G6" i="33" s="1"/>
  <c r="G8" i="33" l="1"/>
  <c r="G11" i="33"/>
  <c r="B6" i="33"/>
  <c r="D6" i="33"/>
  <c r="B7" i="33"/>
  <c r="D7" i="33"/>
  <c r="B8" i="33"/>
  <c r="D8" i="33"/>
  <c r="B9" i="33"/>
  <c r="D9" i="33"/>
  <c r="B10" i="33"/>
  <c r="D10" i="33"/>
  <c r="B11" i="33"/>
  <c r="D11" i="33"/>
  <c r="D12" i="33"/>
  <c r="D15" i="33" s="1"/>
  <c r="C13" i="33"/>
  <c r="E13" i="33"/>
  <c r="C14" i="33"/>
  <c r="E14" i="33"/>
  <c r="G7" i="33"/>
  <c r="G9" i="33"/>
  <c r="G10" i="33"/>
  <c r="G13" i="33"/>
  <c r="C6" i="33"/>
  <c r="E6" i="33"/>
  <c r="C7" i="33"/>
  <c r="I7" i="33" s="1"/>
  <c r="C8" i="33"/>
  <c r="I8" i="33" s="1"/>
  <c r="C9" i="33"/>
  <c r="I9" i="33" s="1"/>
  <c r="C10" i="33"/>
  <c r="I10" i="33" s="1"/>
  <c r="C11" i="33"/>
  <c r="I11" i="33" s="1"/>
  <c r="B13" i="33"/>
  <c r="H13" i="33" s="1"/>
  <c r="B14" i="33"/>
  <c r="E12" i="33"/>
  <c r="E15" i="33" s="1"/>
  <c r="G12" i="33"/>
  <c r="B12" i="33"/>
  <c r="H12" i="33" s="1"/>
  <c r="I6" i="33"/>
  <c r="G14" i="31"/>
  <c r="A16" i="31"/>
  <c r="A15" i="31"/>
  <c r="A14" i="31"/>
  <c r="G12" i="31" s="1"/>
  <c r="A13" i="31"/>
  <c r="G11" i="31" s="1"/>
  <c r="A12" i="31"/>
  <c r="A11" i="31"/>
  <c r="A10" i="31"/>
  <c r="G10" i="31" s="1"/>
  <c r="A9" i="31"/>
  <c r="G9" i="31" s="1"/>
  <c r="A8" i="31"/>
  <c r="G8" i="31" s="1"/>
  <c r="A7" i="31"/>
  <c r="A6" i="31"/>
  <c r="G6" i="31" s="1"/>
  <c r="H6" i="33" l="1"/>
  <c r="H11" i="33"/>
  <c r="H10" i="33"/>
  <c r="H9" i="33"/>
  <c r="H8" i="33"/>
  <c r="H7" i="33"/>
  <c r="C15" i="33"/>
  <c r="I12" i="33"/>
  <c r="J12" i="33" s="1"/>
  <c r="I13" i="33"/>
  <c r="J13" i="33" s="1"/>
  <c r="J11" i="33"/>
  <c r="J10" i="33"/>
  <c r="J9" i="33"/>
  <c r="J8" i="33"/>
  <c r="J7" i="33"/>
  <c r="B15" i="33"/>
  <c r="C7" i="31"/>
  <c r="E7" i="31"/>
  <c r="B7" i="31"/>
  <c r="D7" i="31"/>
  <c r="C11" i="31"/>
  <c r="B11" i="31"/>
  <c r="E11" i="31"/>
  <c r="D11" i="31"/>
  <c r="E15" i="31"/>
  <c r="C15" i="31"/>
  <c r="D15" i="31"/>
  <c r="B15" i="31"/>
  <c r="E8" i="31"/>
  <c r="B8" i="31"/>
  <c r="D8" i="31"/>
  <c r="C8" i="31"/>
  <c r="E12" i="31"/>
  <c r="D12" i="31"/>
  <c r="C12" i="31"/>
  <c r="B12" i="31"/>
  <c r="E16" i="31"/>
  <c r="D16" i="31"/>
  <c r="C9" i="31"/>
  <c r="E9" i="31"/>
  <c r="B9" i="31"/>
  <c r="D9" i="31"/>
  <c r="B13" i="31"/>
  <c r="E13" i="31"/>
  <c r="D13" i="31"/>
  <c r="C13" i="31"/>
  <c r="I11" i="31" s="1"/>
  <c r="E6" i="31"/>
  <c r="B6" i="31"/>
  <c r="D6" i="31"/>
  <c r="C6" i="31"/>
  <c r="E10" i="31"/>
  <c r="B10" i="31"/>
  <c r="D10" i="31"/>
  <c r="C10" i="31"/>
  <c r="E14" i="31"/>
  <c r="D14" i="31"/>
  <c r="C14" i="31"/>
  <c r="I12" i="31" s="1"/>
  <c r="B14" i="31"/>
  <c r="H12" i="31" s="1"/>
  <c r="G7" i="31"/>
  <c r="C16" i="31"/>
  <c r="I13" i="31" s="1"/>
  <c r="B16" i="31"/>
  <c r="G13" i="31"/>
  <c r="G15" i="26"/>
  <c r="A7" i="26"/>
  <c r="A8" i="26"/>
  <c r="A9" i="26"/>
  <c r="A10" i="26"/>
  <c r="A11" i="26"/>
  <c r="A12" i="26"/>
  <c r="A13" i="26"/>
  <c r="A14" i="26"/>
  <c r="A6" i="26"/>
  <c r="H14" i="33" l="1"/>
  <c r="I14" i="33"/>
  <c r="H13" i="31"/>
  <c r="H9" i="31"/>
  <c r="H7" i="31"/>
  <c r="I7" i="31"/>
  <c r="I10" i="31"/>
  <c r="H10" i="31"/>
  <c r="I6" i="31"/>
  <c r="I8" i="31"/>
  <c r="H6" i="31"/>
  <c r="H8" i="31"/>
  <c r="H11" i="31"/>
  <c r="J11" i="31" s="1"/>
  <c r="I9" i="31"/>
  <c r="E17" i="31"/>
  <c r="D6" i="26"/>
  <c r="E6" i="26"/>
  <c r="C6" i="26"/>
  <c r="C11" i="26"/>
  <c r="B11" i="26"/>
  <c r="E11" i="26"/>
  <c r="D11" i="26"/>
  <c r="C7" i="26"/>
  <c r="B7" i="26"/>
  <c r="E7" i="26"/>
  <c r="D7" i="26"/>
  <c r="C17" i="31"/>
  <c r="C14" i="26"/>
  <c r="B14" i="26"/>
  <c r="E14" i="26"/>
  <c r="D14" i="26"/>
  <c r="C10" i="26"/>
  <c r="B10" i="26"/>
  <c r="E10" i="26"/>
  <c r="D10" i="26"/>
  <c r="D17" i="31"/>
  <c r="C13" i="26"/>
  <c r="B13" i="26"/>
  <c r="E13" i="26"/>
  <c r="D13" i="26"/>
  <c r="C9" i="26"/>
  <c r="B9" i="26"/>
  <c r="E9" i="26"/>
  <c r="D9" i="26"/>
  <c r="C12" i="26"/>
  <c r="B12" i="26"/>
  <c r="E12" i="26"/>
  <c r="D12" i="26"/>
  <c r="C8" i="26"/>
  <c r="B8" i="26"/>
  <c r="E8" i="26"/>
  <c r="D8" i="26"/>
  <c r="B17" i="31"/>
  <c r="B6" i="26"/>
  <c r="G13" i="26"/>
  <c r="G11" i="26"/>
  <c r="G9" i="26"/>
  <c r="G7" i="26"/>
  <c r="G6" i="26"/>
  <c r="G14" i="26"/>
  <c r="G12" i="26"/>
  <c r="G10" i="26"/>
  <c r="G8" i="26"/>
  <c r="I12" i="26" l="1"/>
  <c r="J7" i="31"/>
  <c r="I10" i="26"/>
  <c r="J6" i="33"/>
  <c r="J14" i="33" s="1"/>
  <c r="J10" i="31"/>
  <c r="H11" i="26"/>
  <c r="J8" i="31"/>
  <c r="J12" i="31"/>
  <c r="I8" i="26"/>
  <c r="H13" i="26"/>
  <c r="I14" i="26"/>
  <c r="I14" i="31"/>
  <c r="J9" i="31"/>
  <c r="H14" i="31"/>
  <c r="J6" i="31"/>
  <c r="J13" i="31"/>
  <c r="H9" i="26"/>
  <c r="H7" i="26"/>
  <c r="H6" i="26"/>
  <c r="H8" i="26"/>
  <c r="H12" i="26"/>
  <c r="J12" i="26" s="1"/>
  <c r="I7" i="26"/>
  <c r="I11" i="26"/>
  <c r="I6" i="26"/>
  <c r="H10" i="26"/>
  <c r="H14" i="26"/>
  <c r="I9" i="26"/>
  <c r="I13" i="26"/>
  <c r="E15" i="26"/>
  <c r="C15" i="26"/>
  <c r="B15" i="26"/>
  <c r="D15" i="26"/>
  <c r="J11" i="26" l="1"/>
  <c r="J10" i="26"/>
  <c r="J14" i="26"/>
  <c r="J8" i="26"/>
  <c r="J9" i="26"/>
  <c r="J13" i="26"/>
  <c r="J14" i="31"/>
  <c r="J6" i="26"/>
  <c r="J7" i="26"/>
  <c r="H15" i="26"/>
  <c r="I15" i="26"/>
  <c r="J15" i="26" l="1"/>
</calcChain>
</file>

<file path=xl/sharedStrings.xml><?xml version="1.0" encoding="utf-8"?>
<sst xmlns="http://schemas.openxmlformats.org/spreadsheetml/2006/main" count="2748" uniqueCount="979">
  <si>
    <t>Improve Your Travel Options</t>
  </si>
  <si>
    <t>Which of the following services have you used in the last month? (Mark all that apply)</t>
  </si>
  <si>
    <t>Answer Options</t>
  </si>
  <si>
    <t>Response Percent</t>
  </si>
  <si>
    <t>Response Count</t>
  </si>
  <si>
    <t>Broward B-cycle</t>
  </si>
  <si>
    <t>Broward County Transit</t>
  </si>
  <si>
    <t>Community Shuttles</t>
  </si>
  <si>
    <t>DecoBike</t>
  </si>
  <si>
    <t>Miami-Dade Transit</t>
  </si>
  <si>
    <t>PalmTran</t>
  </si>
  <si>
    <t>Tri-Rail</t>
  </si>
  <si>
    <t>Water Taxi</t>
  </si>
  <si>
    <t>None of the above</t>
  </si>
  <si>
    <t>answered question</t>
  </si>
  <si>
    <t>skipped question</t>
  </si>
  <si>
    <t>How likely would you be to start using or increase your use of public transit if the following improvements were made?</t>
  </si>
  <si>
    <t>Very likely</t>
  </si>
  <si>
    <t>Somewhat likely</t>
  </si>
  <si>
    <t>Not likely</t>
  </si>
  <si>
    <t>More frequent service</t>
  </si>
  <si>
    <t>Cleaner vehicles, stops and shelters</t>
  </si>
  <si>
    <t>Increased security on vehicles and at stops and shelters</t>
  </si>
  <si>
    <t>Additional community shuttle service</t>
  </si>
  <si>
    <t>Better access to key destinations (e.g. work, home, school, shopping)</t>
  </si>
  <si>
    <t>Better route information (e.g. trip planning and real-time route applications)</t>
  </si>
  <si>
    <t>Are there any specific improvements you would recommend to increase the use of public transit in Broward or South Florida?</t>
  </si>
  <si>
    <t>Number</t>
  </si>
  <si>
    <t>Response Date</t>
  </si>
  <si>
    <t>Response Text</t>
  </si>
  <si>
    <t>Categories</t>
  </si>
  <si>
    <t>Train needs to go further north.....would love a stop in Jupiter.  Can't leave my car in west palm beach over night, my coworkers (flight attendants, pilots, fellow MIA passengers), would love a safe place to leave cars and travel to the airport using public transportation.</t>
  </si>
  <si>
    <t>Some users of public transportation are scary and make a retiree, such as myself, very uncomfortable.</t>
  </si>
  <si>
    <t>You ALL missed the boat on the I-595 project_x000D_
Are you kidding, NO University drive exit from 595-E_x000D_
Greenbelt Bike path Stops at University, must ride on SR 84 to 411 to continue east_x000D_
VERY DANGEROUS Greenbelt crossing major intersections_x000D_
DRIVERS Have no CLUE There are Bicycle in the area_x000D_
_x000D_
You should spend a Day with me!!!_x000D_
Does ANYONE in Your Organization Actually RIDE A Bicycle in Broward Country?</t>
  </si>
  <si>
    <t>Palm Tran needs to extend the hours of routes that serve the Tri-Rail stops.</t>
  </si>
  <si>
    <t>i take the tri-rail because it's convenient. number one reason i hear why people don't use the train is that they live too far east or west of the train stations and commuter schedules to the stations are virtually non existent. and if they have to get in their car and drive--they might as well drive to work._x000D_
_x000D_
i also ride my bike and talk to people EVERY day that tell me they would ride their bike if they felt safer. but too many places you are simply not safe in traffic.</t>
  </si>
  <si>
    <t>Need rapid transit to include Western parts of each county including West Boca and Doral.</t>
  </si>
  <si>
    <t>Transportation to work at the Miami airport from pines area. There are a lot of us out here.</t>
  </si>
  <si>
    <t>Express train on tri rail, better options for commuters from Boca to Miami.</t>
  </si>
  <si>
    <t>Bus service on North ocean drive in singer island to the gardens mall and Cobb Theatre</t>
  </si>
  <si>
    <t>Increase number of buses and expand routes.</t>
  </si>
  <si>
    <t>Safer to bicycle on major roads</t>
  </si>
  <si>
    <t>Start Tri-rail on the rail road next to Dixie-Hwy. Current Tri-Rail is too far west.</t>
  </si>
  <si>
    <t>Frequency</t>
  </si>
  <si>
    <t>after 8 the availabiity is not good for trirail</t>
  </si>
  <si>
    <t>24 hour transportation like big cities</t>
  </si>
  <si>
    <t>more trains before and after rush hour and a later schedule. Maybe to 11pm</t>
  </si>
  <si>
    <t>Bike trails</t>
  </si>
  <si>
    <t>BIke lanes</t>
  </si>
  <si>
    <t>More direct routes in busy business areas.</t>
  </si>
  <si>
    <t>Better access to airport.</t>
  </si>
  <si>
    <t>Expand the free Tri-Rail shuttles to the western suburbs of Palm beach County.</t>
  </si>
  <si>
    <t>Additional bus route services and increased service in towns and between cities/towns</t>
  </si>
  <si>
    <t>I don't use public transportation.</t>
  </si>
  <si>
    <t>Clean bathrooms. Trains arrive when bus connection is there to transfer.</t>
  </si>
  <si>
    <t>Information on delys etc. for Tri-rail users is problematic- not current and does not give useful information._x000D_
The shuttle buses are unclean.</t>
  </si>
  <si>
    <t>Friendlier Staff could help the commute. Maybe some hot meals or coffee.</t>
  </si>
  <si>
    <t>Additional community shuttles are vital. It doesn't do any good to take public transportation if you are stranded at the station when you arrive.</t>
  </si>
  <si>
    <t>Coming on time or having special buses for the wheelchairs because we put our money on the bus expecting to be at work or wherever on time and the wheelchairs are a set back</t>
  </si>
  <si>
    <t>Better maintenance of Tri-Rail shuttles._x000D_
Shuttle service available to take passengers to the next Tri-Rail station if the train is delayed due to accident or mechanical failure.</t>
  </si>
  <si>
    <t>Direct trains to downtown Miami</t>
  </si>
  <si>
    <t>I'm fine and very please with the service I'm getting.  Thank you.</t>
  </si>
  <si>
    <t>Direct travel from Weston to Jackson Memorial Hospital</t>
  </si>
  <si>
    <t>Need comfortable seats on 95 Express Busses. It's very uncomfortable to sit on hard seats with no head/neck support for an hour or longer.</t>
  </si>
  <si>
    <t>more tri-rail trains later at night</t>
  </si>
  <si>
    <t>Improvement of service in areas like Weston, west Davie and S.W. Ranches</t>
  </si>
  <si>
    <t>post bus schedule at bus stops</t>
  </si>
  <si>
    <t>Direct conmute services from/to Broward and Miami, for work (Birckell, downtown) and places of interest (museums, zoo, shopping, etc)._x000D_
Just during bussiness hour; a heavy increase in the public transportation could affect negatively our communities (increase the crime rates, for example)</t>
  </si>
  <si>
    <t>Direct bus service from Weston to downtown Miami without the excess stops</t>
  </si>
  <si>
    <t>Routes from Broward to Dade should increase to different locations</t>
  </si>
  <si>
    <t>Make it very convenient for users--also make it very affordable over using your own car.</t>
  </si>
  <si>
    <t>More direct routes to Tri Rail and downtown.</t>
  </si>
  <si>
    <t>Yes there is a need for a fast train going north south and south north for students studying in different colleges like bc miami-dade college FIU UM etc.</t>
  </si>
  <si>
    <t>Is there public transit in Weston?</t>
  </si>
  <si>
    <t>Improve a lot web page that refers these services. And, I would like that you analyze about the consequences when there are many transportation ways, by example: vandalism, traffic, noise places. I would like that my neighborhood area or nearby area, keep an excellent environment to live: excellent look, safety and quiet.</t>
  </si>
  <si>
    <t>If you have ever been to Germany you know what we need.</t>
  </si>
  <si>
    <t>I live in Weston; and, as far as I know, there is not any or much public/community transportation easily available.  It would be great if there was.</t>
  </si>
  <si>
    <t>I would like to see larger bike routes</t>
  </si>
  <si>
    <t>Easily accessible information regarding schedules, and easy payment methods.</t>
  </si>
  <si>
    <t>Bus benches should be able to shield its users from the climate elements such as sun and rain.</t>
  </si>
  <si>
    <t>I don't use public transit so can't comment other than it's a great initiative.</t>
  </si>
  <si>
    <t>Yes, better connectivity in the City of Weston</t>
  </si>
  <si>
    <t>just returned from NYC and Boston used public transportation everywhere wish we had useable public transport._x000D_
_x000D_
also as a matter of public health people who live in 'walkable' citties are closer to their healthy weight._x000D_
Young and old people ran up and down the stairs._x000D_
_x000D_
need clean shelters with a bench and shade, would it hurt to have some water would increase walkers and public transprotation.</t>
  </si>
  <si>
    <t>put a commuter line on the FEC tracks.</t>
  </si>
  <si>
    <t>Better synchronization between services. For example, it inconvenient waiting outside for 10-15mins at a Tri-Rail station for the next bus after disembarking from Tri-Rail.</t>
  </si>
  <si>
    <t>from weston to Miami downtown fast and direct bus.</t>
  </si>
  <si>
    <t>at the end of Palmetto North (East) to take the 95 south._x000D_
It becomes an absolute jam in the mornings due mainly because of delays in the 163 that couses long lines even in the Palmetto.</t>
  </si>
  <si>
    <t>I find that I it takes 2 extra hours when planning to use the bus system to get from 196th AV and Pine Blvd to teh Tri-rail system on Hollywood Blvd., due to how often busses run to each stop and when the operate. Don't have that kind of time to waist just getting to the next transit system. Also Why doesn't the Metro in Miami-Dade continue into Broward, west Pembroke Pines. Mosst of the resodence there commute to work either to the east or south into Miami-Dade? I enjoy using the Metro and it is effective but I have to drive to the nothern most station in Doral from Pembroke Pine to connect. The bus takes to long.</t>
  </si>
  <si>
    <t>A SMART PHONE APP TRACKING THE BUSES WOULD BE GREAT.  I UNDERSTAND THE TRAFFIC IS AWFUL AND THE BUSES CAN'T BE EXACTLY ON TIME BUT IF I KNOW WHERE THEY ARE, I COULD AVOID LONG WAIT TIMES.</t>
  </si>
  <si>
    <t>Increase the frequency an extend schdl to late night of the trirail.  Also improve reliability, late train to often.!!</t>
  </si>
  <si>
    <t>Our community shuttle does not come to our neighborhood. By the time I drive to catch the shuttle I can drive where I am going</t>
  </si>
  <si>
    <t>more reliable bus service can wait up to an hour for buses</t>
  </si>
  <si>
    <t>There is a big group of employees that take the 95 Express bus from CB Smith/ Miramar to Brickell. We have to get off  in Miami and  take the metro mover. I have co-workers that are interesting to take the 95 Express bus but they refused to do it because it doesnt arrive strainght to Brickell. Please, add a stop in Brickell!!!!._x000D_
_x000D_
Thanks!!!!</t>
  </si>
  <si>
    <t>Increase trips on 95 Pembroke Commons more often like every 15minutes. Sometimes 5:30PM bus is not showing up at all, we have to wait for 6PM. I love the trip but if this becomes a routine I may have to change back to Miami Bus. Please do something about it Thank you._x000D_
Also why the stop at 441 and Hollywood Blvd is west of 441 when you got and park your car east of 441. We have to cross 441 and Hollywood Blvd which are very dangerous, too much traffic in PM's.</t>
  </si>
  <si>
    <t>The Miramar Town Hall Express bus should have a stop nearer to 8th and Brickell.  It's an inconvenience, especially when it rains and the metromover is not working to have to walk 1 mile to get to work and/or the bus stop.</t>
  </si>
  <si>
    <t>During Rush Hour (morning and evening) larger buses so that persons commuting from Broward to Miami or verse Miami to Broward do not have to stand during the long commute. Also, more frequent service during rush hour.</t>
  </si>
  <si>
    <t>Universal ticketing machines and online purchases for bus and Tri-Rail tickets.  Ridiculous to have to go to Broward library for bus tickets.  Crazy that Tri-Rail passes can't be reloaded online.  _x000D_
_x000D_
A.M. Broward bus connections (16 - west) at Tri-Rail at Stirling are terrible-  a two minute wait in the morning would mean six more riders, instead we have to wait for the next one.  Very frustrating to daily see the bus pulling away as we are literally getting off Tri-Rail.  You all need to play nice with one another!_x000D_
_x000D_
Would love to see a QR code on advertisements of upcoming events that would automatically direct to time and route info for buses and/or Tri-Rail.  More special event trains in and out of Boca :)_x000D_
_x000D_
I live in Boca and work in Ft. Lauderdale and love Tri-Rail and most of the Broward and Palm Beach bus drivers that I have met have been great.  I was forced to use it when the transmission went out on my car, but now use it any chance I get.</t>
  </si>
  <si>
    <t>reduce headway times</t>
  </si>
  <si>
    <t>We NEED a Park and Ride into Kendall - At least Doral, FIU, MDC Kendall. Traffic is insane and the East side has routes into Downtown and we are being discriminated against.</t>
  </si>
  <si>
    <t>Frequent and additional service for I95 Express buses and additional community shuttle service going west on trirail stations.</t>
  </si>
  <si>
    <t>Posts very visible signs on every bus that plainly state: "If you cannot pay the fare, DO NOT COME ABOARD."_x000D_
_x000D_
This holds the buses up alot and people end up missing their connections over it many times. I know I have, because many people out there think it is a free community service.</t>
  </si>
  <si>
    <t>can there be express bus from Broward to Fiu biscayne bay and main campus?</t>
  </si>
  <si>
    <t>I would like to have the 595 express to make no stops, and run more frequently. That would be very benefical.</t>
  </si>
  <si>
    <t>Extend down into Cutler Bay.</t>
  </si>
  <si>
    <t>Later times leaving Miami civic ctr. On express bus to weston</t>
  </si>
  <si>
    <t>I would absolutely use tri rail more often if it ran every 15 minutes and until 1:00am. I have taken it to Miami Airport of couple of times but when it only runs once an hour in the middle of the day it just doesn't make it convenient. _x000D_
If a commuter service ever begins on the FEC tracks, I would use it frequently.</t>
  </si>
  <si>
    <t>I recently switched from miramar 95 express bus to Weston 595 express bus and very happy how 595 buses have consistently kept on schedule. _x000D_
_x000D_
I assume it's due to numbers but 15 minute buses would be great rather then 30, especially in the afternoon.</t>
  </si>
  <si>
    <t>A where's the bus app for the phone._x000D_
Stupid as it may sound if you're waiting for the bus and you get an urge to grab a sandwich at the place in front do you have time to do it before the bus passes you by. :-)</t>
  </si>
  <si>
    <t>There should be better route planning so that buses routes go to the commercial business clusters not only down town Miami, so that workers have the option of public transportation instead of driving within Broward county.</t>
  </si>
  <si>
    <t>bus service from i75 to airport</t>
  </si>
  <si>
    <t>FINE COMMUTERS WHO PLACE FEET ON SEATS.</t>
  </si>
  <si>
    <t>Well I used the 595 express to Civic Center. I would like to see a better security at the station where I take the bus. my spare tire was stolen.</t>
  </si>
  <si>
    <t>1- Additional Sidewalks and bikelanes within municipal streets to increase connectivity to arterials. 2- Mobile applications with real time tracking and better alerts. 3- Additional park and ride facilities.</t>
  </si>
  <si>
    <t>More Tri-Rail trains running every 15 minutes in both directions during rush hours. Seamless transfers between Tri-Rail and Metro Rail without having to pay additional fees. Erect a light rail system in Broward with their own dedicated lanes for the light rail. Combine Metro Dade, Broward, and Palm Beach county transit agencys into one agency with one name.</t>
  </si>
  <si>
    <t>No_x000D_
 It truly is a wonderful system</t>
  </si>
  <si>
    <t>None at this time</t>
  </si>
  <si>
    <t>I would like to see the establishment of a train transportation system both Broward and South Florida. This would generate increase income for both the user and the counties._x000D_
Driving for most South Floridians have become stressful. In addition,the long distance travelling to work has now become a reality for most South Floridians. We would be more encouraged to leave the driving to the Public Transportation. Also, in time, a decrease in accidents, congestion and delays would also be cost benefecial.</t>
  </si>
  <si>
    <t>None</t>
  </si>
  <si>
    <t>I travel from Plantation to Miami (downtown) but it takes so long for the bus to be there that its actually too long to commute.</t>
  </si>
  <si>
    <t>an EXPRESS bus from north of ft lauderdale</t>
  </si>
  <si>
    <t>I can never find a van-pool that goes from the Hollywood area down to the FIU main campus (Tamiami area) even though I know lots of people have such a commute.</t>
  </si>
  <si>
    <t>Newer trains_x000D_
More frequent train service</t>
  </si>
  <si>
    <t>1) More effective shelter overhangs to protect one against the Florida sun and inclement weather._x000D_
_x000D_
2) Due in part to rising sea level issues there needs to be strong re-consideration of elevated mass   _x000D_
    transit such as monorails integrated into existing and/or future transit lines.  Yes, this will be             expensive and long-term but it's going to be that anyway, LET'S GET REAL AND FACE IT NOW!</t>
  </si>
  <si>
    <t>There needs to be better links between counties and you shouldn't have to pay a second time to transfer to a different county system._x000D_
We need ONE regional transit system, not 3 different county systems.</t>
  </si>
  <si>
    <t>More frequent public transit</t>
  </si>
  <si>
    <t>Covered stop at the Pompano Tri Rail. Rain comes down sideways in South Florida. Coverings are insufficient.</t>
  </si>
  <si>
    <t>The trip times could be shorter if there were fewer stops; this would positively affect my using public transportation.  It seems that each bus stops at three sites that could be combined, for example on Broward Blvd.  The distance between busstops are too short; most people riding a bus know that they will have to walk some distance as well.</t>
  </si>
  <si>
    <t>on time scheduling and tri-rail "tap on, tap off" INCONVENIENCE!!!!!</t>
  </si>
  <si>
    <t>Express buses should run more frequently at mid-afternoon and evening hours.</t>
  </si>
  <si>
    <t>Metro rail to west of Miami (FIU area)</t>
  </si>
  <si>
    <t>Cleaner busses especially the 95 Express busses, seats are usually dirty</t>
  </si>
  <si>
    <t>better use of transportation once leaving the rail</t>
  </si>
  <si>
    <t>I and my 2 co-workers are commuting from Ft.Lauderdale area to UM Medical campus in Miami. If there was a direct bus from Broward to the Med Campus (not Miami dowtown but to Med Campus), we all would definetely take it. Also, if there was a direct metro train without switching, we would be taking that as well.</t>
  </si>
  <si>
    <t>An app to track the current bus location.</t>
  </si>
  <si>
    <t>Tri-Rail is filthy and VERY slow. Unusable._x000D_
Express bus from Broward to Dade could be great. But once dropped off in downtown Miami, there are no good options that get me to where I work. The amount of time any option would take is not worth it. And no matter what option I use. it would still involve walking a mile in the August heat before I got to work. Can't do it.</t>
  </si>
  <si>
    <t>SIMPLE RESPECT ON THE BUSES AND THE DRIVER'S RESPECT TO PEOPLE'S RIGHTS PERTAINING TO THE BUS RULES POSTED ON THE BUS. ENFORCEMENT OF BUS RULES.</t>
  </si>
  <si>
    <t>More reliable and more frequent Trirail service, _x000D_
More frequent shuttle service from Trirail station to additional areas</t>
  </si>
  <si>
    <t>Add routes to the western side of Broward.  There are no public transportation routes in this area except for a bus along Broward Blvd.  I live in Davie and would love to use public transportation to get to and from work but there is no such transporation.  What about a bus along Griffin Road with feeder buses from various north-south routes, just during commuting hours?</t>
  </si>
  <si>
    <t>During thre week I Vanpool w/VPSI.  Weekends I drive while performing errands. so the above would apply to my wwekend needs._x000D_
_x000D_
I ride a scooter so it's difficult to find accomodations.</t>
  </si>
  <si>
    <t>Cleaner buses and increased frequency during peak hours</t>
  </si>
  <si>
    <t>There is a huge population of workers from Broward that travel to west Miami Dade daily and this is a huge missed population that would benefit from additional service.  Carpooling is not always an option, nor is it or has it been tax deductible or prone to tax incentives.  These are critical items.</t>
  </si>
  <si>
    <t>Use of smaller vehicles, connecting a larger number of destinations - I see no reason for tandem buses to be driving empty on the expressways during peak hours.</t>
  </si>
  <si>
    <t>For the people out west in order to get more use from the publice transit system you would need better access to services where a person doesn't have to leave 2 or 3 hours earlier in order to make it to work on time.  I live to far away from the train station and by the time I got here I might as well drive my car.  I would have to get up and out of my house by 3 in order to make it to work by 6 am.</t>
  </si>
  <si>
    <t>1.  The 595 Express Bus from Airport Tri-rail to Civic Center needs at least two more buses in both directions to match the 95 Express.  _x000D_
2.  Said bus above needs to be double sized, we are at capacity at the 7:07 AM and at the 4:16 PM._x000D_
3.  There should be a guard at all Tri-rail stops, there is intermittent security at Airport Tri-Rail._x000D_
4.  All major stops in Dade and Broward should have shelter that accommodates at least 10 people._x000D_
5. Wifi should be consistent and up to par on all Express buses._x000D_
6.  Reduce the cost of the Express bus to $50. per month.</t>
  </si>
  <si>
    <t>I wish there would be bus service to the Doral area, where I work, from the BBT Center parking lot.</t>
  </si>
  <si>
    <t>Enclosed bus shelters for bad weather would be nice for passengers utilizing the bus systems in Broward, Palm Beach, and Miami Dade counties._x000D_
_x000D_
There needs to be more security at some of the Tri-Rail stations as some areas are quite ominous looking especially Sheridan and Golden Glades.  _x000D_
_x000D_
Extend Tri-Rail farther North, this is a no brainer.</t>
  </si>
  <si>
    <t>I would love to be able to reload my Broward express bus pass instead of purchasing it online (and waiting for delivery) or going out of my way to purchase it at the library.</t>
  </si>
  <si>
    <t>All of the ABOVE are factors that can make appealing to take the Broward Bus transit</t>
  </si>
  <si>
    <t>no</t>
  </si>
  <si>
    <t>More frequent service for both buses and Tri-Rail.</t>
  </si>
  <si>
    <t>No</t>
  </si>
  <si>
    <t>none, I take the TRI Rail 5 days a week.</t>
  </si>
  <si>
    <t>I am very happy with the service as it currently exists although more frequent trains would save me a great deal of time.</t>
  </si>
  <si>
    <t>Keep to time schedule.</t>
  </si>
  <si>
    <t>I ride the bus 5 days a week to downtown Miami from the Broward Blvd Tri-Rail Station with parking accross from the Juvenille Detention Center.  I would like to see express buses to the Miami Marlins stadium for Broward County residents.</t>
  </si>
  <si>
    <t>None all looks good!</t>
  </si>
  <si>
    <t>The bus routes and times published in the newspaper.</t>
  </si>
  <si>
    <t>when buses are on time they need to be able to make connections with connecting busses._x000D_
if breezes were running east and west as well as north and south it would make communting much easier</t>
  </si>
  <si>
    <t>Increase train service to areas such as port of miami and downtown and people and students would take this instead of driving, like in larger cities that have good public transportation, Miami and Broward public transportation is a joke.</t>
  </si>
  <si>
    <t>N/A</t>
  </si>
  <si>
    <t>Yes:  Keep the 1-595 Express Bus at the Weston Road stop.  There are lots of cars that use this arear.</t>
  </si>
  <si>
    <t>I have been using bct for about ten years now to my job. I ride three buses to get to work and back.</t>
  </si>
  <si>
    <t>In recent years I have been in a vanpool (BJ's on Pines to/from Brickell) on a fixed schedule, also using the 95X bus occasionally, but I am about to retire, and am likely to use a much more varied array of transit services.</t>
  </si>
  <si>
    <t>Cleaner trains - Better notifications about delays and cancellations</t>
  </si>
  <si>
    <t>The Broward buses are frequently late.  If it was a couple of mins, it wouldn't be a serious issue, but it's not the case.</t>
  </si>
  <si>
    <t>The broward transit is not set up as good as Miami Dade transit. Broward transit shuts down to early and leaves workers stranded. Miami Dade transit runs 24 hours, with reduced buses after 11pm, but people can at least get closer to their destination.too many times I see broward transit riders stranded with no bus service after 10 pm, even on major routes like federal highway.</t>
  </si>
  <si>
    <t>safer, cleaner.</t>
  </si>
  <si>
    <t>Early trains for example a train that get employees to work on tine for a 5am or 6am start</t>
  </si>
  <si>
    <t>Insentives.</t>
  </si>
  <si>
    <t>Introduce more above ground train services in order to reduce travel time between main hubs in Fort Lauderdale, Miami and west side of the Broward county. Currently I95 Express bus, on most days, travel faster between Fort Lauderdale and Miami. This should not be the case.</t>
  </si>
  <si>
    <t>595 Express schedule is somewhat unreliable because of construction.  Real time information on bus delays would help with planning trips.</t>
  </si>
  <si>
    <t>The buses need to have a straight run to downtown areas instead of so many stops _x000D_
I would like to go downtown Ft Lauderdale from Deerfield but it takes to long and to many stops _x000D_
and the buses are nasty. You should have specific buses that run there</t>
  </si>
  <si>
    <t>More use of Easycards for use on all tri-county services.</t>
  </si>
  <si>
    <t>No,  don,t use public transportation</t>
  </si>
  <si>
    <t>Need an easy way to go from mid Broward to South Dade</t>
  </si>
  <si>
    <t>Friendlier bus drivers</t>
  </si>
  <si>
    <t>Create express lanes during rush hours like the ones in Los Angeles or New Yor City. This will reduce the rush bus commute.</t>
  </si>
  <si>
    <t>More bike lanes and a better east-west option like high speed rail.</t>
  </si>
  <si>
    <t>Week end runs please</t>
  </si>
  <si>
    <t>Better customer service from drivers.  Some are quite rude.  Shorter wait times between buses.  30-45 minutes is too long.  When drivers arrive at stops earlier than the scheduled time, they should wait for the other bus that crosses the avenue/street.  When Passengers have to transfer and the bus leaves then there's a waiting period of more than 30 minutes.  This should not be.  This waiting period should be no more than 10-15 minutes.  No one will leave their car at home to take the bus with this type of schedule.  Management should observe the operation of the NYMTA. Your management team should consist of more forward-thinking individuals so that it will operate to accommodate a more sophisticated 21st-century individual and for the system to survive financially.</t>
  </si>
  <si>
    <t>I think there should be a faster way to get from Fort Lauderdale to the University of Miami area. the express bus and metrorail are fastest at the moment.</t>
  </si>
  <si>
    <t>Time and Stops</t>
  </si>
  <si>
    <t>In order to have mass transit work you need more routes and more frequency of stops. A bus or train must be by every 15 to 20 minutes.</t>
  </si>
  <si>
    <t>595 express from sawgrass to downtown miami, needs additional route times during peak hours,  current 30 minute timeframe is not sufficient.  Buses are too crowded and there are long waits in unsafe areas.</t>
  </si>
  <si>
    <t>More areas to be dropped at, closer to work and home locations</t>
  </si>
  <si>
    <t>make it financially self-sustaining.</t>
  </si>
  <si>
    <t>Bring back nonstop shuttles from gov CRT west to east at high traffic hours.</t>
  </si>
  <si>
    <t>More breeze bus routes on major roadways, i.e. broward blvd.</t>
  </si>
  <si>
    <t>More bike lanes!!!</t>
  </si>
  <si>
    <t>Make it workable for business people  (who do not have to use it). Righr now seems like the majority of users have no other viable choice.</t>
  </si>
  <si>
    <t>Additional service is needed and if the cleanliness of the Deerfield and Lake Worth Tri Rail stations must be improved.  _x000D_
An agreement regarding parking with the Court House and Tri Rail at Deerfield must be worked out.  I have ridden Tri Rail since 2008 and many days there is no parking for the designated area for Tri Rail.  In speaking with the security guard stationed there to issue tickets they only count cars when the go off shift at 2:30 in the afternoon. I arrive at the station at 6:45 am.  I work in Palm Beach and have a new car that I could drive but I choose to use Tri Rail - we need to encourage public transportation but also need to be accommodating for those who choose this method of transportation or use it out of necessity.</t>
  </si>
  <si>
    <t>Availability of routes, and frequency</t>
  </si>
  <si>
    <t>BCT needs to change route 60 to run the entire Andrew area corridor . FDOT finished the missing Adrews Avenue portion between Allantic Blvd and Copans 2 years ago! But BCT. Never changed the route to occomidate new road</t>
  </si>
  <si>
    <t>Service the trains frequently to eliminate frequent mishap. Cleaner trains. More reliable Palm tran bused especially in Boca Raton (T-Rex) route.</t>
  </si>
  <si>
    <t>Considering the tri-counties talking about the rising water level in the next 20 years.  We should be considering monorails services in South Florida.  Forget about the Bullet train, and use the corridors along side the turnpike and i-95.</t>
  </si>
  <si>
    <t>Have card readers at both doors. The back door access for card holders only(no cash). It will make getting on faster when you have 30 people in line. _x000D_
(Miramar to civic center)</t>
  </si>
  <si>
    <t>More frequent service for 595 Expreas during peak rush hours.</t>
  </si>
  <si>
    <t>Electronic Transfers between broward county and Miami safe transit.</t>
  </si>
  <si>
    <t>Implementation of an express bus route down I-75 to 826 connecting to metrorail._x000D_
Express bus service to key stops in Miami-Dade.</t>
  </si>
  <si>
    <t>More buses in the road, do that when they are full, they don't skip stops where prow are waiting</t>
  </si>
  <si>
    <t>Please pay better attention to cleanliness of the buses</t>
  </si>
  <si>
    <t>Stop building more cars and highway lanes. Buses and public transportation should be more available and come by when commuting anywhere</t>
  </si>
  <si>
    <t>Express buses the have fewer stops</t>
  </si>
  <si>
    <t>Run the I 95 express from Hollywood on Saturdays.</t>
  </si>
  <si>
    <t>have the route planners travel each route regularly to gain a better understanding of commuter needs and usage. have secret riding by planners during rush hours to catch employee errors._x000D_
add add'l trains &amp; buses to all routes. _x000D_
repair run down buses weekly. there r many breakdowns during rush hours with long waits in between for a replacement._x000D_
add maps &amp; guides to all booth locations in place of ads._x000D_
provide better coverage to booth locations. during rain &amp; heavy sun the booths r useless._x000D_
move unused booths to active locations without coverage._x000D_
make bus &amp; train signs bigger &amp; easier to see._x000D_
provide add'l training to employees regarding customer service, proper conversation &amp; driving.</t>
  </si>
  <si>
    <t>I van pool to Miami so support van pools and have used metro systems working in other cities with enough frequent service and good access.</t>
  </si>
  <si>
    <t>Route Schedule / Map Near Each Bus Stop , Similiar To One In Nearby County's. _x000D_
_x000D_
Better Shelter Against Weather / Rain.  _x000D_
_x000D_
More Frequent Stops,  _x000D_
15 Minutes apart, instead of 1 hour for some_x000D_
Especially for after work hours, _x000D_
Workers who leave at around 6PM, 7pm / at night and have to wait an hour for the next bus _x000D_
When missing previous bus by one block / 30 seconds. _x000D_
After walking for 30 mins +/- to stop_x000D_
_x000D_
Better/ Quicker  back up buses for when one breaks down _x000D_
Or _x000D_
Bus has to skip stops because bus is over full. _x000D_
_x000D_
Noticed hours before and after work tend to be the most full. _x000D_
Morning, First bus and 6PM, 7/8 PM routes are overly packed.</t>
  </si>
  <si>
    <t>Fri rail to MIA sucks. A elevated metro rail system is needed.</t>
  </si>
  <si>
    <t>Make Tri-Rail go to MIA airport</t>
  </si>
  <si>
    <t>I would like to see the train project to happen.</t>
  </si>
  <si>
    <t>make roads safe for bicycles</t>
  </si>
  <si>
    <t>the double bus is needed on rought 14! riders have doubled in the last month!!i ride this rought every day to and from work,and there is never a seat!!!there on time is good but always limited seating!!would like to see a major improvement in this mannor!thank you!</t>
  </si>
  <si>
    <t>Non bus access to other parts of the city other than downtown Miami/fort lauderdale</t>
  </si>
  <si>
    <t>Extend all routes until later at night; for example the last Route 16 bus stops operating at around 9:15 at night while most other routes continue through 11 PM.</t>
  </si>
  <si>
    <t>Why dont we have cards similar to tri-rail that automatically deducts from a prepaid set amount to be used at any given time.  I think their are foreign countries that are more advanced then us a well.  Or what about using something as simple as a keychain to deduct funds like a CVS.</t>
  </si>
  <si>
    <t>Van pool not included here?</t>
  </si>
  <si>
    <t>I don't use public transport because I am retired and don't have to travel specific places in a regular basis</t>
  </si>
  <si>
    <t>TRi-rail doesn't get you to downtown Miami._x000D_
_x000D_
Tri-rail to Ft. Lauderdale, not convenient to work locations.</t>
  </si>
  <si>
    <t>Add free/cheap and reliable wi-fi</t>
  </si>
  <si>
    <t>Public alert, and schedule when bus is delayed.</t>
  </si>
  <si>
    <t>Make sure that routes and schedules and costs are published in a manner that residents do not have to "Look them up "...in other words  - make it so easy, they would be everywhere...</t>
  </si>
  <si>
    <t>South Florida (Miami-Dade, Broward, and Palm Beach together) is WOEFULLY lagging behind the nation's metropolitan centers in developing a real useable public transit system, and particularly lacks a coordinated a train system to connect the tri-county airports, seaports, general points of interest, business centers, and neighborhoods. I live in Fort Lauderdale and work in Miami, but if I wanted to take the train I'd have to drive to Tri-Rail, take Tri-Rail to Metrorail, then walk 10 blocks to my office. And it would take close to two hours. So I spend 40 minutes in my car instead on I-95. I have many friends who live in one county and work in one of the others. Based on the traffic I see on I-95, thousands of other people do the same. Why don't we have a better coordinated system of trains to rapidly transport many of these workers among the three counties? _x000D_
_x000D_
Having lived on Miami Beach (South Beach) for nearly 10 years and working in downtown Miami during that time, I saw the coming and going of plans for a train to traverse the 395 causeway to connect the beach to the mainland. If there had been such a train, I would have sold my car and used the train every day. A LOT of people would do the same. (I did take the bus a handful of times - 45 minutes to an hour compared to a 15 minute drive in my car. No brainer the car is better.)_x000D_
_x000D_
South Florida's bus system is horrible and not designed for the majority of commuters. It's designed for people who don't have cars and have no means to get a car. Why would people take a bus when they could just drive their car...and get there a lot faster, not have to stand in the sun waiting for a bus, and not have to deal with the crazy people who ride the bus? The buses are slower than regular traffic and slow down the traffic - PLEASE put in a system of trains / elevated trains so South Florida can finally be on par with other metropolitan centers with coordinated systems like San Fran, Chicago, Boston, and Atlanta.</t>
  </si>
  <si>
    <t>Routes run when they please (it seems)  To be late might be unavoidable but too frequently buses will run ten, sometimes fifteen minutes AHEAD OF SCHEDULE.  The drivers that do this and there is no way of complaining about it.  To tell a supervisor might (or might not) get a mention to the driver.  You have, however, done an excellent job of discouraging phone complaints with the long waits and unreliability of even getting through (you know no one is going to wait 10+ minutes so you win)  Enough  Why am I wasting my time with this</t>
  </si>
  <si>
    <t>NO</t>
  </si>
  <si>
    <t>Better stops, shelters and security</t>
  </si>
  <si>
    <t>East-west rail</t>
  </si>
  <si>
    <t>Increased scheduling of buses</t>
  </si>
  <si>
    <t>"express" service between "hub" locations, ie: Coral Springs or Pompano to Fort Lauderdale, Davie (education center), Sunrise.</t>
  </si>
  <si>
    <t>more frequent and straighter routes. if i know that when i miss a bus the next one will be along in 10 minutes i would be a more frequent rider than if i have to wait a half hour or more. the bus routes that snake all over a given area is very poorly planned out. a bus should run a specific road from one end to the other and then head back</t>
  </si>
  <si>
    <t>Drivers need to be helpful and courteous, but most important they should drive at a safe speed.</t>
  </si>
  <si>
    <t>More freqent tri-Rail Trains.  Shuttle from west palm beach over the Bridge to palm beach.</t>
  </si>
  <si>
    <t>Wider, more consistent bike lanes and driver awareness of bikers and pedestrians. Portland, Oregon is a perfect example.</t>
  </si>
  <si>
    <t>A smartphone ap that shows the exact location of a bus, train or shuttle so that we can know in real time how close a form of transportation is to my location._x000D_
_x000D_
Wifi on the trains</t>
  </si>
  <si>
    <t>quicker and better work on I-95 HOT lanes coming to the Broward county portion of I-95,construction seems to gray on FOREVER</t>
  </si>
  <si>
    <t>Information regarding the routes they take and how much does it cost.</t>
  </si>
  <si>
    <t>Express bus to the University of Miami Coral Gables campus please :)_x000D_
_x000D_
I take the express bus to the civic center too and I would really use that a lot more if it had a late night service (10:30 pm) from civic center to Miramar town center</t>
  </si>
  <si>
    <t>Increase the 95 Express bus route, so it leaves from other north Broward Tri Rail stations like Copas or Hillsborough</t>
  </si>
  <si>
    <t>There are lots of people that live on broward and palm beach that work on miami airport and fade county that will like to use tri rail that start working between 4am and 9am that will like to have tri rail at least have an earlier train or buses that will help us to get to work on time for a 5,530,6am we will greatly appreciate that instead of carpooling and I-95 will be less crowded with traffick</t>
  </si>
  <si>
    <t>Improve on the scheduling. Eg final trip at evenings on 95 express from downtown Miami to Miramar town center not late enough.</t>
  </si>
  <si>
    <t>link to airport and seaport</t>
  </si>
  <si>
    <t>Add real-time, GPS based bus location apps so it's easier to tell if the buses are running early or late.  Place change machines and/or ticket machines at more locations, such as bus/train terminals.</t>
  </si>
  <si>
    <t>Real time tracking, automated buss pass purchase/reload stations.</t>
  </si>
  <si>
    <t>Miramar express bus to add south to north bound one more bus in the am. maybe the 8 am route to bring passengers back to miramar town center</t>
  </si>
  <si>
    <t>Safer bicycle-riding options!_x000D_
_x000D_
There are not enough bike lanes. I would also recommend putting more signs up specifying where it is okay for the cyclist to use the full lanes (drivers do not understand "share the road", which makes it incredibly dangerous to ride).</t>
  </si>
  <si>
    <t>we need express bus/lane on 75 to gratny</t>
  </si>
  <si>
    <t>Community Shuttle service is very important.</t>
  </si>
  <si>
    <t>Increase start times. Tri rail in unreliable &amp; doesn't start early enough to accommodate airline employees (MIA)</t>
  </si>
  <si>
    <t>No.</t>
  </si>
  <si>
    <t>Yes, temperature...sometimes too cold or too hot can it be at about 72. Also, roaches in some of the buses and then there have been times like on 9/10/13 bus 6128 had heavy fumes of bug spray, that is not good for people like me who have asthma.</t>
  </si>
  <si>
    <t>Consider the utilization of smaller buses and increase the frequency of the service. Provide shelters for protection from inclement weather (rain). Get on handle on users to avoid unpleasantries._x000D_
_x000D_
In my opinion, the current public transit provides basic/rudimentary transportation mostly for a small section of the community with no other choice. There is definitely a need to raise public transit standards in order for it to become a realistic/attractive option for the larger community.</t>
  </si>
  <si>
    <t>For the most part of the county, transit just can't get you where you want to go in a timly manner unless the frequency and the coverage all be improved at the same time; which on the other hand, is not economical.      nside every car is one or more Broward residents that they have their daily  activities need to be completed in timely manner.  It's MPO's responsibility to make their traveling  needs efficiently. Automobile is and will be continue to be so and grow since it is the only mode that is effective to meet the very majority's of residents need in Broward's urban form.  MPO should not behave as the advocacy group of transit, bike and pedestrain and ignors to serve the majority of automobile travellers.</t>
  </si>
  <si>
    <t>Most bus routes in my area stop every block which slows bus travel and traffic.  In other cities I have recently visited bus stops are a bit farther apart; therefore, especially at peak travel hours, the travel is much faster and the negative impact on other vehicles is much less.</t>
  </si>
  <si>
    <t>modern vehicles</t>
  </si>
  <si>
    <t>More choices</t>
  </si>
  <si>
    <t>Key destinations should also be aware of and advertise public transportation options that service their locations. E.g., It took me an hour to locate the BCT bus stops at Sawgrass Mills Mall. None of th employees or Valet Parking attendants could give me clear directions and once I got there, I had to run back and forth to find the sign for the bus I needed. And all of this because I could not locate a  streetside stop for the east-bound bus across from the BB&amp;T Center... are there any? I've lived in Broward County for 33 years and have been a full-time public transportation user for the last 7 years...I can only imagine the confusion a newly relocated person or tourist must feel...just saying.</t>
  </si>
  <si>
    <t>more covere stops to provide refuge form the sun</t>
  </si>
  <si>
    <t>Expand, like our current network. expand to reach outside areas.</t>
  </si>
  <si>
    <t>Faster service with fewer stops.  Having too many stops makes travel time less competitive with the auto.  Additional park &amp; ride accessibility to premium transit and/or express buses is needed in the region.</t>
  </si>
  <si>
    <t>No BUS more rail</t>
  </si>
  <si>
    <t>Easier ways to get from Tri-Rail drop-offs to area businesses.  For example, I work on Oakland Park Blvd, and would like a fast and easy way to get from the Commercial Blvd. stop to this major road.  _x000D_
_x000D_
Also, if I felt safer riding a bike in Broward and had more space on the roads, I would bike a great deal more.</t>
  </si>
  <si>
    <t>FDOT last year told us that some communities are covering their concert sidewalks with colored asphalt to make walking to and from public transportation easier.  Asphalt is safer and your shoes last much longer walking on asphalt.  Asphalt is not slippery if wet from rain or a sprinkler. I am lucky to live in a SW FTL single family neighborhood developed back in the mid-1950s.  There are no square blocks.  It was designed to be very walkable and no cut through traffic.  My little 30 pound dog and I walk every day on the left side of the street so I can see any approaching cars.  When a vehicle is approaching, we just step over onto the swell.  President Obama might be willing to get federal funding to make Washington, DC and all county and state capitals side walks more walkable with colored asphalt.  Once that is done then other major cities will start doing the same.</t>
  </si>
  <si>
    <t>Change option when passenger boards with only large bill</t>
  </si>
  <si>
    <t>I would like to see the shuttle be implemented in more cities that don't have dedicated bus routes. Example: From University and McNab east and west to Powerline.</t>
  </si>
  <si>
    <t>I'm a typical commuter with a house in the suburb and a job "downtown". I would have to take multiple buses (without coordinated schedules) to get there._x000D_
I would consider using tri-rail service for longer trips (such as Miami airport, or to a meeting somewhere where I for sure won’t need a car), but I don't feel safe leaving my car at the not-so-secure location at the station.</t>
  </si>
  <si>
    <t>What prevents me from using it is needed to have my car to attend work meetings during the day. Therefore, a more expansive car sharing system would be the one thing that would make using transit for my daily commute more likely.</t>
  </si>
  <si>
    <t>I live out west and I really have nothing that would allow me to use any service there just aren't any good solutions for myself at this time.  By the time I drove to one I might as well drive the rest of the way. Also if I needed to take a bus (which we have) but I would have to leave my house at 3 am to get to work by 6 am.</t>
  </si>
  <si>
    <t>I feel that to make traffic and pedestrian safer  FDO T should _x000D_
study eliminating right turn on_x000D_
Red. I feel more pedestrians and_x000D_
bicycles are injured and killed_x000D_
now more than ever by distracted_x000D_
drivers having to check multiple _x000D_
directions. Right turn on Red was_x000D_
enacted back in the 70's to conserve fuel during the oil embargo _x000D_
_x000D_
Richard. Rosenzweig_x000D_
Commissioner _x000D_
Deerfield Beach</t>
  </si>
  <si>
    <t>For Broward and South Florida_x000D_
_x000D_
Survey the most densely populated areas to determine ridership likelihood. This information will be key in determining the type of transporation and the frequency necessary to respond to projected / possible, needs._x000D_
Prior to service start and for continuity as well as ridership increases, ongoiing advertizing will be necessary for (a) awareness and (b) largely to help overcome the 'status quo' i.e. (I) that these areas have never had, good public transport, (II) these areas could offer more positive input, if good transportation is available.</t>
  </si>
  <si>
    <t>More covered shelters and higher schedule reliability</t>
  </si>
  <si>
    <t>More advertising to increase public awareness specifying cost, time-schedule and route.</t>
  </si>
  <si>
    <t>n/a</t>
  </si>
  <si>
    <t>I'm more likely to use a rail system than busses/shuttles...</t>
  </si>
  <si>
    <t>Just not practical.</t>
  </si>
  <si>
    <t>possibly more links to visual maps and aides - overlays of routes in Google or Bing mapping functions - or something similar - possibly more later day / night routes</t>
  </si>
  <si>
    <t>Please make it more accommodating to bicycle users.  Newer buses have a three position bike rack on the vehicles front but older ones only have two position bike racks.  Additionally, more storage for passengers inside the bus would be helpful too.  There are not too many places to put groceries inside but next to the driver.  It is ok if just one person is returning from the store, but it is not if there are two or more.  Security inside the bus is more than adequate for all but the rarest and most extreme incidents.  This also applies equally for the terminals as well.  In all BCT is doing a good job providing for the residents of Broward County.</t>
  </si>
  <si>
    <t>increased shuttles to / from TriRail stations to serve more locations. Or combine the BCT and MDT routes with TriRail shuttles.  I would love to take the train to work but have no efficient way of getting from the train station to the office and vice versa.</t>
  </si>
  <si>
    <t>More logical termini connections, easy access to park and ride, more conenctions on main routes, faster travel times that exceed the time of driving your own car.</t>
  </si>
  <si>
    <t>Yes safety is a big concern-JAYWALKING chronic!_x000D_
More shelters, more shelters, more shelters</t>
  </si>
  <si>
    <t>I live 1 mile out of downtown fort lauderdale, the problem with convincing me to use public transportation is proximity to service/stations. It is comparitive in time and effort to reach the nearest station than it does to my desitnation. The density, or lack thereof, doesn't help alleviate this situation. So for example, if I want to take a trip to Miami Downtown, I either have to drive my car to Tri-Rail, park, catch the train, and then take about a 35-45 minute trip, then I will have to figure out how to get around downtown Miami with their bus/metro mover route. Or, I have to walk a 1-2 miles to the nearest bus stop, catch it and transfer at the Tri-Rail, and so on. Or, have someone drop me off. In summary, it's NOT a simple process compared to dense areas like New York for example, where you can walk a block and catch a train. That only comes through population growth and demand. I think what could help fix this problem would be to improve connectivitity to major hubs.</t>
  </si>
  <si>
    <t>I think definitely better access to key destination is a plus</t>
  </si>
  <si>
    <t>More buses - every 10 minutes - better connections.  It currently takes me 15-20 minutes to drive to work - bus route takes me 1 1/2 to 2 hrs.  This is not convenient._x000D_
_x000D_
Also, there are no bus shelters at many stops.  With the rains in So. Florida, every stop should have a shelter for seating and rain.</t>
  </si>
  <si>
    <t>More frequent service and being on time. Apps that help predict when the bus will get there like MetroRail has. Shelters...and shelters that actually cover you from the sun or rain, too many times they are "aesthetically pleasing" but aren't functional.</t>
  </si>
  <si>
    <t>Better access to high population key facilities.  ie.  schools, hospitals office buildings with many workers._x000D_
Commuters to work and school should be one of the easiest populations to service.  We have repetetive trips to the same destonation on a regular schedule.  Some destinations are difficult to access.</t>
  </si>
  <si>
    <t>More/larger bus shelters</t>
  </si>
  <si>
    <t>make it useful. Make it something that people would WANT to use not just for those who HAVE to use it.</t>
  </si>
  <si>
    <t>Frequent, on-time transit that connects to multiple destinations and other transit systems (besides shuttle service).</t>
  </si>
  <si>
    <t>Amount of time required for trip needs to be reduced.</t>
  </si>
  <si>
    <t>Change the weather</t>
  </si>
  <si>
    <t>More direct service that does not require so many transfers.</t>
  </si>
  <si>
    <t>Expand Tri-Rail onto the FEC rail corridor through all of the downtowns</t>
  </si>
  <si>
    <t>Single fare card for everything.  Better smart phone apps.</t>
  </si>
  <si>
    <t>595 Express is fantastic, although the internet is intermittent and the bus's arrival is sometimes delayed. But, all told, it beats driving to the Civic Center.</t>
  </si>
  <si>
    <t>Find a way to fund the improvements that are needed. Continue to work with cities to adopt Complete Streets guidelines . Find ways to install more shelters in older neighborhoods.</t>
  </si>
  <si>
    <t>More bus times. Right now I take a bus from mirmar to civic center for work. This service is terrific except there is limited service. If I  have to go to work late or leave work early I have to take the day off because of the limited service.</t>
  </si>
  <si>
    <t>More reliable bus- especially 95 express from CB Smith to downtown miami (NEED TO SERVICE BUSES)_x000D_
Provide/Improve security at CB Smith park and ride.</t>
  </si>
  <si>
    <t>Need more electric vehicle charging stations</t>
  </si>
  <si>
    <t>more lanes</t>
  </si>
  <si>
    <t>Yes, Bus stops on 10thstreet in Deerfield Beach. There id no transportation for senior citizens or others.</t>
  </si>
  <si>
    <t>A bus route that goes up and down A1A.</t>
  </si>
  <si>
    <t>More express routes, not having to take so many buses to get to a location, more frequent bus service</t>
  </si>
  <si>
    <t>You failed to include vanpooling in the first survey item.  Pines Blvd at 145 Ave (BJ's parking lot) holds some 35 - 40 vans overnight. I drive one, subsidized by Broward County ($400/mo).</t>
  </si>
  <si>
    <t>"Express" service from one hub area to another, ie: Coconut Creek to the "education center" in Davie (FAU, Nova, BC). Public transit currently would take over 3x my current commute of 25 minutes with the frequent stops._x000D_
_x000D_
Example: morning service, maybe 3 buses, 7am, 7:30am, 8:00am (students often have early classes)_x000D_
Afternoon service, 3:30pm, 4:00pm, 4:30pm</t>
  </si>
  <si>
    <t>Yes, I have been taking the 10 bus for 8 years. There are more &amp; more people taking the bus. We need to have one of the extender buses. Hardly ever a place to sit and to stop letting people get on bus with rotten meat. That is a serious health issue. And other ones that smell the rotten garbage trucks also, I hear of a heavy set women that sits there and urinates right on seat. There has got to be a limit. Don't you guys have some kind of code of ethnics? Please fix this matter. Thank you</t>
  </si>
  <si>
    <t>Routes going to downtown Miami Dade need to serve the Brickell area south of the Miami River</t>
  </si>
  <si>
    <t>More time accessibility for people working 12-hr shift 7-7</t>
  </si>
  <si>
    <t>All recommendations have a catch 22 to them. They will increase cost of operation. More accessibility requires stops closer to where one lives which means longer time to get to destinations which add cost._x000D_
As some cities have already done, work on lights during rush hour so that you are able to increase traffic flow by properly adjusting lights to allow for more efficient flow of vehicles. Have sensors in traffic lights that allow you to turn if there no other traffic coming in the other lanes rather than wait the mandatory time.</t>
  </si>
  <si>
    <t>Buses need to learn to follow their own schedule, but they schedules also need to coincide with other routes as well!</t>
  </si>
  <si>
    <t>I would recommend cards that you can fill with money and swipe on the bus and train rather than the tickets that are used. I would also recommend that an App be created to track the location of the bus or train to assist riders in planning their trips. Lastly, I once rode Tri-rail to Hollywood for a day trip. However, when I arrived in Hollywood, the buses did not arrive in time for me to visit the sights in Hollywood and make it back in time to catch a train to my home. Please improve the scheduling of buses and trains to improve the smooth transition from one another.</t>
  </si>
  <si>
    <t>We need more bus shelters.. Also Hollywood train station doesn't have enough parking</t>
  </si>
  <si>
    <t>For the Broward-to-Dade buses, you NEED to increase/change your access card and make it easier to purchase. In Dade, the EASY card can be purchased at one of the main stops, the govt. center, but also at Navarro pharmacies and numerous other places. You see the people boarding the Dade buses-they all have the EASY card and only 1-2 people per ride pay cash, so it is a speedy boarding process. For the Broward buses, most people have to pay cash, which slows up the boarding process.</t>
  </si>
  <si>
    <t>make the city bicycle friendly and safe</t>
  </si>
  <si>
    <t>Light rail up important routes connecting the suburbs, to downtown areas, shopping and entertainment venues across south Florida, and air/cruise ports.</t>
  </si>
  <si>
    <t>better security</t>
  </si>
  <si>
    <t>having the transportation run on better timing.  (eg: run when they are supposed to and stop skipping stops)</t>
  </si>
  <si>
    <t>Please start the express buses to Ft Lauderdale from Weston.  Preferably at Cleveland Clinic like had been planned.   I have to drive 20 minutes to Bank Atlantic, which makes it less likely that I take the bus.  If it were closer, we would use it even more.</t>
  </si>
  <si>
    <t>A 95Express bus that gets closer to the Port of Miami</t>
  </si>
  <si>
    <t>Since public transportation is a time-based service, and no one seems to be using the same clock, it seems only natural that you should implement a real-time, GPS based location system, with smart-phone apps for tracking the buses and trains._x000D_
_x000D_
All bus drivers need to be trained in customer relations.  I have yet to meet one who hasn't been rude to people because they ask questions, or don't understand some of your procedures._x000D_
_x000D_
Make it a requirement that ALL transportation employees, INCLUDING OFFICIALS AND UPPER MANAGEMENT, to actually USE PUBLIC TRANSPORTATION to-and-from their offices, for at least one month, so they can get first-hand experience with what we mere mortals go through on a daily basis.</t>
  </si>
  <si>
    <t>Palm Tran -  Increase in service hours, busses stop running before the last Tri-Rail train reaches Palm Beach County._x000D_
_x000D_
I make regular use of the Tri-Rail shuttles in the Fort Lauderdale area.  N increase in available shuttle during rush hour recently was a good move.  The shuttle vendor has be get better has identifiying what vehicle runs what route.  Proper labeling of vehicle.</t>
  </si>
  <si>
    <t>More frequent and on time metro bus and Tri rail service</t>
  </si>
  <si>
    <t>Better handicap accesibility.</t>
  </si>
  <si>
    <t>More frequent and reliable service. Expand hours of service on weekends and evenings.</t>
  </si>
  <si>
    <t>A BUS SERVICE THAT RUNS ACROSS GRIFFIN RD (BROWARD) ESPECIALLY ON WEEKENDS.  THERE ARE A FEW LINES THAT RUN BUT NONE OF THEM REALLY MEET AND ON WEEKENDS THERE IS NOTHING ON GRIFFIN RD GOING WEST AT ALL.  THAT IS A VERY BUSY AND WELL KNOWN ROAD, BUT NO PUBLIC TRANSPORTATION IS READILY AVAILABLE WEST OF 30TH WHERE THE #6 GOES NORTH.</t>
  </si>
  <si>
    <t>Increase frequency and reliability on time schedule</t>
  </si>
  <si>
    <t>Yes, Yes, Yes one single route improvement would be to the Andrews Ave Extension._x000D_
A few years ago they put through and completed that missing link between Atlantic and Copans._x000D_
But there is no bus service. This road parallels Tri Rail and its Stations. There have been many times that we have been stranded at Tri Rail at Pompano station. If there was bus service along the Andrews corridor that dodges over to the North County Courthouse and Deerfield Tri Rail as its final destination on the North end for this suggested route. Win Win plus all the industries it would catch between Copans and Atlantic.</t>
  </si>
  <si>
    <t>Bring back the non-stop shuttle service from 1 University to Government Center. I rode the shuttle every day and found it comparable in time to driving._x000D_
_x000D_
Bus service schedules indicate that taking a bus would add 2 hours to my day.</t>
  </si>
  <si>
    <t>I have wanted to see the schedule for the tie rail increased to the airport. I am an airport employee &amp; we work shifts that the current tri rail schedule does not accomodate</t>
  </si>
  <si>
    <t>You need to have schedules running every 20 minutes, To attract more people, and longer schedules for people whom work shift hours.. That would give you more revenue, And more people would be more apt to ride the trains, and save the economy and less traffic on the roads.</t>
  </si>
  <si>
    <t>Reliable public transportation.</t>
  </si>
  <si>
    <t>Better shelters against the elements (rain).</t>
  </si>
  <si>
    <t>I recentley had to decline taking the Broward 95 express bus from the Pembroke Summons bus due to poor scheduling either too early or too late at busstop and unsafe crossing to the hollywood ave. I was injured from a fall crossing rapidly to Hollywood ave to bus stop due to early arrival at bus stop. I went back to golden glades bus services.</t>
  </si>
  <si>
    <t>EV charging stations at transit parking lots.</t>
  </si>
  <si>
    <t>Provide a user-friendly cell phone app for trip planning AND real-time route information for all public transit systems within South Florida.</t>
  </si>
  <si>
    <t>There is NO public or rail transport to relieve traffic on I-75 between Broward and Miami-Dade.  This would be incredibly helpful if it served as a good  travel alternative between west Broward ad Miami-Dade. _x000D_
_x000D_
Just a thought...</t>
  </si>
  <si>
    <t>handicapped accessibility</t>
  </si>
  <si>
    <t>Additional 95 Express service to and from Weston.  Every 30 minutes is a long stretch!  Also, a 95 Express bus to Blue Lagoon would be great so I didn't have to drive there, too.</t>
  </si>
  <si>
    <t>Better on time performance</t>
  </si>
  <si>
    <t>MORE EXPRESS BUS SERVICES FROM WEST BROWARD TO DOWN TOWN FT. LAUDERDALE. _x000D_
EG. CORAL SPRINGS TO DOWN TOWN FT. LAUDERDALE</t>
  </si>
  <si>
    <t>more trains! if boston, chicago, and new york can have them and they are the oldest cities with the worst infrastructure, then the very young cities of miami/fort lauderdale can have them too! to/from airports, to/from downtowns... not that difficult, people! we are left with only buses (unreliable and over crowded) and taxis (incompetent drivers who overcharge at every opportunity) for public transportation. very sad state of affairs for south florida. :-(</t>
  </si>
  <si>
    <t>BUS DRIVERS NEED TO ENFORCE BUS RULES THAT ARE POSTED.</t>
  </si>
  <si>
    <t>I would like a shuttle that goes into Kendall similarly to the way you can park and ride and get into downtown. SO many people in South Broward work in Kendall and it would make it better for us all. Even if the bus only stopped at MDC-Kendall, MDC-West, and FIU south campus. That would be many, many people off the road and ease congestion on the 826 and Turnpike.</t>
  </si>
  <si>
    <t>Increase the maintenance on the Trirail system.  Frequent delays and stoppage due to equipment malfunctions are detrimental to ridership.  Better control of road access to prevent accidents that kill people and delay riders.</t>
  </si>
  <si>
    <t>How likely would you be to start or increase cycling if the following improvements were made?</t>
  </si>
  <si>
    <t>More bike lanes (in traffic)</t>
  </si>
  <si>
    <t>More bike paths (away from traffic)</t>
  </si>
  <si>
    <t>More signage to indicate the location of bicycle lanes and paths</t>
  </si>
  <si>
    <t>Better route information (e.g. internet, maps)</t>
  </si>
  <si>
    <t>Additional amenities (e.g. lockers, restrooms, water fountains)</t>
  </si>
  <si>
    <t>More public cycling events (e.g. safety training, temporary street closures)</t>
  </si>
  <si>
    <t>Are there any specific improvements you would recommend to increase cycling in Broward or South Florida?</t>
  </si>
  <si>
    <t>Safety is always most important.  Well attended public events would not be threatening.</t>
  </si>
  <si>
    <t>SPEND A DAY ON A BICYCLE in BROWARD COUNTY</t>
  </si>
  <si>
    <t>Better education to drivers on the right of way for bicycles</t>
  </si>
  <si>
    <t>Bike theft is a big problem.  Fortunately I have a bike bin supplied by Tri-Rail to put my bike in during the hours I am away.  Unfortunately this service is hard to find.</t>
  </si>
  <si>
    <t>look at where you've made it safer. now do more of that.</t>
  </si>
  <si>
    <t>One lane for bikers</t>
  </si>
  <si>
    <t>Build medians to separate cyclists from the Florida drivers!!</t>
  </si>
  <si>
    <t>Are you for real this s florida_x000D_
How do ypu use bike and get to work  with out being soaked and sweating not an option</t>
  </si>
  <si>
    <t>all the above</t>
  </si>
  <si>
    <t>Places to lock up your bikes.</t>
  </si>
  <si>
    <t>More space on Tri-Rail for bikes.</t>
  </si>
  <si>
    <t>Bike rentals - where I can park, rent a bike in one spot, drop off the bike at another spot and grab another bike somewhere else.  _x000D_
_x000D_
And bike lanes are nice but it's still too scary to ride (for me) in traffic and often they are just too narrow.</t>
  </si>
  <si>
    <t>I don't mind.  If people like cycling, it's fine with me.</t>
  </si>
  <si>
    <t>none</t>
  </si>
  <si>
    <t>Please enforce the bike lanes.... having a group of 10-30 bicyclists taking over one lane (and even 2 sometimes) makes driving harder, specially as they go way below your speed</t>
  </si>
  <si>
    <t>More safe bike lanes and trails away from traffic; _x000D_
 Emphasize to bikers that if they want to share the road they should follow the rules of the road.</t>
  </si>
  <si>
    <t>Start or increase information about cycling clubs, and organize cycling events taking advantage of the weather in the next few months.</t>
  </si>
  <si>
    <t>Weston has amazing bike lanes.  Can't ask for more.</t>
  </si>
  <si>
    <t>Everybody must be careful when driving and walking, as cycling drivers as car drivers, and pedestrians too.</t>
  </si>
  <si>
    <t>Separate walkers, runners from bikers, cars.</t>
  </si>
  <si>
    <t>I would like to see the bike lanes or routes widen.</t>
  </si>
  <si>
    <t>More Bike stations</t>
  </si>
  <si>
    <t>more bike lanes; better education of bus drivers who've run me over almost when I was riding; better education of all community members</t>
  </si>
  <si>
    <t>Bailey Road has new bike lanes and signage, but no markers on the pavement.  Cars use the area near the intersection as a turn lane. Can markers be added?</t>
  </si>
  <si>
    <t>Until law enforcement begins a large scale enforcement of the traffic laws and the driving practices in south Florida radically improve, I would never cycle on a road here.</t>
  </si>
  <si>
    <t>I WORK IN MIAMI, BUT I GO TO THE GYM CLOSE BY SOMETIMES OR THE STORE. I FOUND RISKY FOR THE BIKER TO CROSS INTERSECTIONS, THE CAR DRIVERS DO NOT RESPECT THE TIME FOR THE PEATON OR BIKER TO CROOS.</t>
  </si>
  <si>
    <t>I don't cycle at all so this section does not appeal to me</t>
  </si>
  <si>
    <t>Not a bike rider.</t>
  </si>
  <si>
    <t>Safety FIRST</t>
  </si>
  <si>
    <t>I'm not a cycler but if I was it would only be for recreation, and off times. But my kids uses them, so with that any provements made to make areas safe I'm in for.</t>
  </si>
  <si>
    <t>If you are going to have separate bike lanes, make sure they are flat (not all bumpy &amp; full of tree roots which raise up the road) and relatively straight (those going in and around trees could cause the biker going fast to lose control of the bike &amp; fall).</t>
  </si>
  <si>
    <t>More public information reminding bikes to share the road, stay to the right, follow the traffic rules.</t>
  </si>
  <si>
    <t>Sage Bike Routes on Residential or Main Roads</t>
  </si>
  <si>
    <t>Bicycles riders are not respected and should be protected. At the same time the police do not enforce not having light devices on bicycles.</t>
  </si>
  <si>
    <t>The state should make the purchase of bicycles and accessories tax free.</t>
  </si>
  <si>
    <t>Separate bike paths from moving traffic</t>
  </si>
  <si>
    <t>Increased education of motor vehicle drivers that they must share the road.  This would include heavy fines for any infraction that involved a bicycle.  Also, bicyclists have to obey traffic laws as well.  I have seen too often a bicyclist riding against traffic on the street.  Dedicated bikelanes would help, but they need to be painted a bright color for visibility.</t>
  </si>
  <si>
    <t>BIKE LANES</t>
  </si>
  <si>
    <t>I ride a scooter as previously mentioned, biking is no longer an option.</t>
  </si>
  <si>
    <t>Keep the bike paths away from the traffic.  The speed of cars and the way a lot of drivers are putting the path's next to traffic is to dangerous.  I Never ride my bike outside of my community because it is just too dangerous.</t>
  </si>
  <si>
    <t>My son is a cyclist- so many drivers don't respect them on "their" roads. Believe me, I am nervous when he bikes. People need to be more educated. Maybe having police presence to enforce bicyclists sharing the same roads could make a difference.</t>
  </si>
  <si>
    <t>I dare not use any bike paths along these South Florida roads.....</t>
  </si>
  <si>
    <t>Sorry - no time.</t>
  </si>
  <si>
    <t>More bike lanes or bike paths. But also, the lanes and paths need to be properly maintained. The bike lane on Federal Hwy from Copans to Hillsboro has several large potholes. I think they are actually water main access points but they are 4 to 10 inches deep and about a foot wide and they are right in the middle of the bike lane. That type of hazard needs to be corrected.</t>
  </si>
  <si>
    <t>I currently ride my bike to the Tri Rail station and use a bike locker.</t>
  </si>
  <si>
    <t>Bicycles are easily stolen so perhaps better security would be a benefit.</t>
  </si>
  <si>
    <t>Signs warning the bicyles to use their own lane. On the weekends in the Weston area going down Griffin road or US 27 packs of bicyles are taking the driving lanes and not moving over. If you beep your horn your are insulted with nasty language or given the finger.</t>
  </si>
  <si>
    <t>Enough for two lanes!</t>
  </si>
  <si>
    <t>I'm not sure what improvements could be made to help drivers be able to pay more attention to bikers.  They cut you off and since so many are on their cell phones, they don't even know you're there.  The first step would be to ban all use of cell phones in cars except maybe for hands free.  Aside from that, I value my life and will not ride my bike for fear of getting killed.</t>
  </si>
  <si>
    <t>Yes make sure that these bikers obey the law also.  Sunday mornings on Flamingo Road going south is a nightmare.  With all the churches and the bikers taking over an entire lane is a pain in the butt for motorists (espically near Flamingo Gardens._x000D_
_x000D_
SR 84 is no bargin either when all the riders make a pit stop at the Shell station</t>
  </si>
  <si>
    <t>Concentrate addition of bike lanes to school nuclei. My kid came close to being hit biking to elementary school, more than once.</t>
  </si>
  <si>
    <t>Bike riders need to be off of the streets. There are too many accidents with cars vs bike riders. Some bike riders, like in Weston are very disrespectful of cars and run red lights, stop sins and take up 1-2 lanes of traffic with no concern for cars that can not pass. They get irate at cars, even if they are not obeying the traffic signs, lights and laws. Bike riders should be on a raised lane, like sidewalks that are wider, so cars can see them. I have too many employees that have been hit by cars at turns and intersections as cars do not see them next to them. The bikes should be on sidewalk were they are more visible and protected by the raised curb so cars do to hit them or swerve or drive to close to them.</t>
  </si>
  <si>
    <t>We need more awareness of cyclists in South Florida, Drivers are ignorant and do not care, unless they cycle themselves. Also, we need better bike lanes.</t>
  </si>
  <si>
    <t>The Public most be educated on traffic safety in general.  To be honest I ride my bike on less travels streets or even on the sidewalk, but not on main streets, people do not want to stop when they see you coming, I feel very unsafe.</t>
  </si>
  <si>
    <t>More and better bike lanes; I commute too far to bike, but if I lived closer to where I work, I would like to.</t>
  </si>
  <si>
    <t>Making safe paths, separate from roads, to connect green areas,</t>
  </si>
  <si>
    <t>Helmets a</t>
  </si>
  <si>
    <t>This is the future as we are slowly moving away from fossile fuels and switch to renewable energy sources. Be progressive!</t>
  </si>
  <si>
    <t>Please, more bike paths and lanes for safer bike travel!</t>
  </si>
  <si>
    <t>More bike lanes and more secure bike lockup areas</t>
  </si>
  <si>
    <t>Start a campaign to create awareness to share the lane and give cyclis three fee of space when moving around us. Also, continue to build and extend the bike lanes that currently exist, as of now, they abruptly end and we have to ride on streets without bike lanes.</t>
  </si>
  <si>
    <t>The biggest issue is the same as for motorcyclists. Getting drivers to see us.</t>
  </si>
  <si>
    <t>Safer roads.</t>
  </si>
  <si>
    <t>More public service announcements promoting sharing the road.</t>
  </si>
  <si>
    <t>Better roads</t>
  </si>
  <si>
    <t>I would feel safer driving my bike in highway if there weren't so many car lanes...</t>
  </si>
  <si>
    <t>Safer Streets / Signs To Warn Drivers _x000D_
Help Avoid Crash.</t>
  </si>
  <si>
    <t>Driver education</t>
  </si>
  <si>
    <t>make cars and drivers be more careful of cyclists</t>
  </si>
  <si>
    <t>paths away from trafic!!is the most !!its just not safe!!!!</t>
  </si>
  <si>
    <t>On most roads, it's just too dangerous to ride a bike!  Too many bad drivers._x000D_
_x000D_
I prefer bicycling off road or in secluded areas with little auto traffic.</t>
  </si>
  <si>
    <t>Bicyclist needs to be reminded that they should be more aware of vehicles that are bigger than them.  Helmet should be a requirement.   they don't own the road.   learn to share</t>
  </si>
  <si>
    <t>I don't do bicycles.</t>
  </si>
  <si>
    <t>Definitely need more bike lanes. And increased public education letting drivers know that cyclists share the road. Not too long ago I was cycling down a stretch of US1 equipped with a bike lane, I was IN THE BIKE LANE, and an idiot in a car yelled out the window "the road is for cars, not bikes."</t>
  </si>
  <si>
    <t>NO, except bike lanes should not be competing with regular traffic on roads.</t>
  </si>
  <si>
    <t>More bike repair shops</t>
  </si>
  <si>
    <t>Safety rules for cyclers and all drivers.</t>
  </si>
  <si>
    <t>not likely to use cycling on the roads ... there are too many crazy people driving and I would not to but my life at risk or in other peoples hand while i am on a cycle</t>
  </si>
  <si>
    <t>All bicyclist should wear helmets and should wear safety vest at all times.</t>
  </si>
  <si>
    <t>Don't ride a bike</t>
  </si>
  <si>
    <t>Driver education_x000D_
and cyclist education that they too must stop at a red light or stop sign</t>
  </si>
  <si>
    <t>Bring police on board. They do not take traffic law in Fl seriou</t>
  </si>
  <si>
    <t>Bike paths to the beaches</t>
  </si>
  <si>
    <t>Signals that detect bicycles.  Enforcement of safe passing laws.  Increased enforcement of existing laws.</t>
  </si>
  <si>
    <t>I would not cycle because in the past I use to but the cars do not respect or even try to keep a safe distance from you. I was hit by a car and I will not repeat...no longer.</t>
  </si>
  <si>
    <t>Cycling awareness/education program/s in association with driver license renewal. Bicycle registration with riding competence testing. I see a need to elevate street riding from pleasure riding.</t>
  </si>
  <si>
    <t>The weather in south Florida is not conducive for cycling as a viable commute mode for most of the year.  The urban form here is neither.  People bikes for primarily for recreational, and they want to do them in the safe environment (e.g., Hollywood boardwalk).   Providing bike lanes next to traffic is useless due to the perceived danger of collisions with autos.  The speed difference correlates to the severity of impact.  Bikes run at 15 mph and even at posted speed of 35 mph, the speed difference is 20mph.  People walk at 4 mph.  The speed difference of bike and pedestrain is 11 mph, half of with auto!! So why put the bikers in danger next to auto?   (Do you know, in study, auto drivers gave more spacing between the cars and the bike where there no bike designated bike lanes).  _x000D_
_x000D_
Make all the sidewalks like Hollywood boardwalk.</t>
  </si>
  <si>
    <t>I am afraid to ride in bike lanes in traffic.  I have had too many close calls from careless drivers.  Several weeks a go my housekeeper was struck while riding in a bike lane by a hit and run driver who was talking on a cell phone._x000D_
_x000D_
Bikes and cars need more separation than 4" of paint on a roadway!  When ever possible I use residential streets.  When forced to travel high traffic areas like Sunrise Blvd. or Federal Hwy. I use sidewalks.</t>
  </si>
  <si>
    <t>Education to the drivers of how to behave on the roadways</t>
  </si>
  <si>
    <t>EDUCATE AND REPRIMAND DRIVERS! You couldn't get me to ride a bike in the traffic bike lanes if you paid me! Especially, if there is public transportation along the same route. I've watched too many cyclists dodge into traffic to avoid buses, trolleys &amp; other public transportation when they stop. Not all public transportation drivers are good at using their signals BEFORE stopping. After the nightmare of watching an 'experienced' cyclist navigate through the Commercial Blvd &amp; I-95 intersection, I have not attempted to bike outside of my neighborhood since. And then there's the added aggravation of not being able to walk safely on sidewalks because that's where the bikers are. Is there some way to design the bike lanes to flow around bus stops where possible? ...just saying.</t>
  </si>
  <si>
    <t>Do not addd bike lanes on major arterials.</t>
  </si>
  <si>
    <t>More use of bike lane buffers and cycle tracks.</t>
  </si>
  <si>
    <t>BIKE LANES AWAY FROM TRAFFIC !!!!!!</t>
  </si>
  <si>
    <t>Safely marked bike lanes so that the auto drivers will stay out of them.</t>
  </si>
  <si>
    <t>it's simply too hot to ride most of the time. i would enjoy riding with my children, but i dont particularly feel safe outside of the park or desinated area (where no cars allowed).</t>
  </si>
  <si>
    <t>Keep the bikers away from the traffic.  Most of the bikers I have come across ride on the line and have no reguard for the drivers.  They feel it's all up to the drive to keep out of there way and look out for them. I use to ride my bike all the time when I lived up in Gainesville because the bike paths were away from the traffic.  I felt safer.  I WOULD NOT ride a bike here on the street no matter what.</t>
  </si>
  <si>
    <t>Continuous reinforcement the penalty to those violating the 3-feet rule away from bikers</t>
  </si>
  <si>
    <t>I bicycle everyday as it is my primary form of personal transportation.  PSA's educating car drivers about sharing the road with bicyclists would be high on my list.  I have been run off the road and nearly run over by car drivers so a campaign similar to the "Look Twice for Motorcycles" but about cyclists would be beneficial.  Some roads, Nova Drive in particular, are not safe to ride except on the sidewalk and even then it is still full of risk so bike lanes would be a massive safety improvment.  It has been my experience that my biggest dangers are from drivers not sharing the road (violating the 3 foot law) and not looking when turning /changing lanes.  Both have almost cost me my life on several occasions.</t>
  </si>
  <si>
    <t>quite simply there needs to be a barrier between the cyclist and traffic - the interaction of the two is dangerous, if not deadly, to the cyclist and distracting to the driver - the greater the traffic the larger the issue</t>
  </si>
  <si>
    <t>More bike lanes!!  I've seen roadway improvement projects (for example Ocean Drive in Pompano Beach) that completely reconstructed the roadway and parking lane but didn't add a bike lane - that just doesn't make sense - especially in the beach area where many of us ride.</t>
  </si>
  <si>
    <t>Bike lanes should have a physical separation from traffic.  This would strongly encourage me and others to use these facilities.  I recommend a type E curb between the travel lane and bike lane.    Having 8 less inches of a 4 foot lane would be preferred to a 4 foot lane with no separation.  Go with a type F curb, and you only need 6 inches, and would provide even more security for the cyclist, but is not as mountable for the vehicles.</t>
  </si>
  <si>
    <t>I personally do not like riding bikes.</t>
  </si>
  <si>
    <t>more bike lanes away from traffic and route information to key destinations.</t>
  </si>
  <si>
    <t>More bike lanes on city streets - many in Pompano Beach do not have any lanes.</t>
  </si>
  <si>
    <t>Cycling adjacent to traffic lanes along high speed corridores isn't safe no matter how many signs or stripes are present.  ie. 441, University Drive, Broward Blvd.</t>
  </si>
  <si>
    <t>I am not a cyclist.</t>
  </si>
  <si>
    <t>reduce the number of distradcte drivers</t>
  </si>
  <si>
    <t>Calming traffic devices like:_x000D_
 rubble strips this will give a phisical warning to drivers that they are stearing on a bike lanes._x000D_
raised pavers for car lanes_x000D_
traffic circles or round about _x000D_
more appealing scenery like shade trees, landscapes pretty community entrance ways, decorative lighting along the roads... more green ways....</t>
  </si>
  <si>
    <t>Barriers between bike lanes and vehicles.</t>
  </si>
  <si>
    <t>Enforce the use of turnning lights in vehicles.</t>
  </si>
  <si>
    <t>education to drivers to protect de bikers. sometimes I bike to the Gym crossing Dykes, the car drivers do not respect when it is the turn for the peaton or bikers to croos.</t>
  </si>
  <si>
    <t>wider bike paths_x000D_
enforce parking in bike paths</t>
  </si>
  <si>
    <t>At 61 I dont ride a bike to do my shoppoing.</t>
  </si>
  <si>
    <t>The police has to start to have the biker stop at red the lights._x000D_
 On A1A And Los o Los they do not stop for lights and they stop the traffic from going thru green lights._x000D_
 This has only become a problem since the bike lanes have been put in.</t>
  </si>
  <si>
    <t>At one time I lived in Ft. Collins, Colorado. Check out the old downtown area street layout on Google. See the bike lanes around the library (Peterson Street). It was beautiful. Two car lanes, two bike lanes and on-street parking everywhere.</t>
  </si>
  <si>
    <t>cycling is very dangerous in broward with the current facilities</t>
  </si>
  <si>
    <t>I don't ride a bike.</t>
  </si>
  <si>
    <t>Increase awareness at right turn lanes</t>
  </si>
  <si>
    <t>make bicycle space and safety a priority</t>
  </si>
  <si>
    <t>Educate motorists about bike lanes.</t>
  </si>
  <si>
    <t>Put protected bike lanes all along 84.  Then I could ride to work.  The bike path on the north side of 84 is completely irrelevant because it dumps you in the road at each intersection.</t>
  </si>
  <si>
    <t>Bike theft is a big problem, I rent a bike bin from Tri-Rail because I use my bike to commute from home to the train and back.  Can't afford to have it stollen during the day._x000D_
More bike bins at the Delray train station would be great.</t>
  </si>
  <si>
    <t>IF A PATH STARTS IT SHOULD CONTINUE.  MANY TIMES THERE IS A PATH AND THEN YOU GET TO AN INTERSECTION AND THERE IS NOTHING.  WHAT IS THE BICYCLIST TO DO?  AT LEAST HAVE A SIGN STATING WHERE IT ENDS SO THEY CAN MAKE ALTERNATIVE PLANS OR KNOW WHAT TO DO WHEN THEY REACH THAT POINT.</t>
  </si>
  <si>
    <t>Begin by enforcing existing traffic laws. I find police go right by blatant infractions regularly.</t>
  </si>
  <si>
    <t>When bikes pay road fees then close the streets,  but not until.</t>
  </si>
  <si>
    <t>I considered actual Broward bus stop unsafe and some drivers rude.</t>
  </si>
  <si>
    <t>Better education for both cyclists and motorists on how to share the road.  BOTH are at fault at times.</t>
  </si>
  <si>
    <t>Implement Complete Streets concepts throughout Broward County.  Make cycling safer on our roadways.</t>
  </si>
  <si>
    <t>How likely would you be to start or increase walking if the following improvements were made?</t>
  </si>
  <si>
    <t>More sidewalks and crosswalks</t>
  </si>
  <si>
    <t>Improved sidewalk and crosswalk conditions (e.g. markings, signal feedback)</t>
  </si>
  <si>
    <t>Additional amenities (e.g. restrooms, water fountains, benches)</t>
  </si>
  <si>
    <t>More public walking events (e.g. safety training, temporary street closures)</t>
  </si>
  <si>
    <t>Are there any specific improvements you would recommend to increase walking in Broward or South Florida?</t>
  </si>
  <si>
    <t>More shaded areas and better landscaping</t>
  </si>
  <si>
    <t>No one uses the crosswalks, more tickets for jay walking! They cross in the middle of the cars!</t>
  </si>
  <si>
    <t>More crosswalks on Mizner blvd in Boca Raton</t>
  </si>
  <si>
    <t>Protect pedestrians from Florida drivers. Much stricter enforcement of pedestrian priorities. (NY, Cincinnati and London are cities where the police are much tougher on failure to yield to pedestrians. The result is more people walking.</t>
  </si>
  <si>
    <t>Fine if you live and work in downtown</t>
  </si>
  <si>
    <t>More rest stops.</t>
  </si>
  <si>
    <t>Sidewalks required on both sides of a street. Sprinklers not allowed during day light hours.</t>
  </si>
  <si>
    <t>I don't live in Broward County.</t>
  </si>
  <si>
    <t>Larger sidewalks are needed.</t>
  </si>
  <si>
    <t>Walking is easier than biking. But it would be nice to have more connectivity.</t>
  </si>
  <si>
    <t>More amenities indeed. Better safety. More police patrol.</t>
  </si>
  <si>
    <t>Develop walking trails with safe amenities.</t>
  </si>
  <si>
    <t>Set up parent patrols to usher children in walking distance to schools for their safety--also would save a lot of gas for parents and minimize auto traffic mornings and afternoons.</t>
  </si>
  <si>
    <t>Weston has beautiful sidewalks.   Unfortunately, the school districts are not well organized for "neighborhood schools".  We live 1/2 a mile from Gator Run but are zoned for Manatee Bay 5 miles away?</t>
  </si>
  <si>
    <t>I would like security conditions, by example: policeman on the ways.</t>
  </si>
  <si>
    <t>Heat, rain, bugs? Lol</t>
  </si>
  <si>
    <t>I would really like to see a sidewalk completed near my residence in the Bonaventure area of Weston. The section of Lakeview Drive that runs between Saddle Club Road and Bonaventure Blvd. needs a sidewalk along the west side of Lakeview Drive. Currently there is a sidewalk along the east side, but not the west side. Lakeview Drive curves, so there are obstructed views from traffic when crossing. Children that walk or bike ride to  Indian Trace Elementary, and live on the west side of Lakeview must dangerously cross (without a crossing guard) to the east side, ride or walk to Saddle Club, and then cross back to the west side (with a crossing guard) to continue on to school. There have been many close calls over the years. They are presently putting in a roundabout at the Lakeview and Saddle Club intersection, which is going to make it even trickier for walkers and bike riders crossing there. Our neighborhood would benefit greatly and it would be much safer if we could get a sidewalk along the west side of Lakeview Drive between Saddle Club Road and Bonaventure Blvd. Thank you for your consideration.</t>
  </si>
  <si>
    <t>I live in Weston which is very conducive to walking. Most if not all of the improvements mentioned above are in Weston, so if it's possible to replicate them elsewhere I have to believe it will stimulate more walking.</t>
  </si>
  <si>
    <t>Please put more sidewalks everywhere.  In Victoria Park, for example, the sidewalks are inconsistent just like everywhere in Fort Lauderdale.  There are a lot of places where sidewalks end and never continue on busy roads like on Cypress Creek.</t>
  </si>
  <si>
    <t>Wherever there is a walking traffic signal it should change EVERY TIME there is a change in the vehicular traffic signal. In other words, when a red light turns green for the cars, the walk light should turn from the orange hand/do not walk signal to the white hand/WALK signal. This should occur at EVERY LIGHT, no matter how small the intersection is or large. It is so critical for pedestrians to be given the same "GO" light that drivers get, without the burden of having to push the walk button...why is the onus on the pedestrian!?!? Pedestrians have the right of way at all times, so it is just inappropriate (perhaps even illegal) to have the NO WALK signal up when the pedestrian clearly has the right of way and should start walking across the street. There is also an ancillary benefit for drivers when the walk light turns to "WALK"; the walk light will then start to blink DO NOT WALK before the vehicular light turns yellow - this allows the driver to be even earlier warned that the light will turn yellow - so they should gauge their ability to get through the light from a longer distance, especially at higher speed limits, like 45 MPH.</t>
  </si>
  <si>
    <t>Rest stops would be a good thing.</t>
  </si>
  <si>
    <t>I do walk quite a bit.  It would be nice if even 10% of drivers yeiled to pedestrians in crosswalks while the signal says WALK.</t>
  </si>
  <si>
    <t>We have good walking in our comminity</t>
  </si>
  <si>
    <t>I walk at least 1.5 - 2 miles five days a week for pleasure and to and from bus stops- have lost weight, feel great and have gotten to know neighbors and local business people!</t>
  </si>
  <si>
    <t>More shade trees</t>
  </si>
  <si>
    <t>We need Shade! ..palm trees? I think not!</t>
  </si>
  <si>
    <t>Walking is more my thing. So any improvements the better.</t>
  </si>
  <si>
    <t>I walk more than most anybody around from Sterling to Griffin on 163, 164, and 166 in SW Ranches on the weekends.</t>
  </si>
  <si>
    <t>No because the weather would be the determining factor.</t>
  </si>
  <si>
    <t>REMOVE TURNING ON RED IN RESIDENTIAL AREAS</t>
  </si>
  <si>
    <t>Better and more consistent traffic lighting on the walkways.</t>
  </si>
  <si>
    <t>Plant more shade trees along the roadways to shade the sidewalks and streets from the sun. Get rid of the palms which provide almost no shade.</t>
  </si>
  <si>
    <t>Walking lanes_x000D_
_x000D_
and rest rooms long walks sometimes you have to use a rest room</t>
  </si>
  <si>
    <t>Improvements are already mentioned above</t>
  </si>
  <si>
    <t>Walking is great but when you have to wear a suit to work.. is very hot. :)</t>
  </si>
  <si>
    <t>More greenways(small Parks) interspersed within our shopping/metropolitan areas.  People are drawn to and appreciate the shade, coolness, relaxive and rejuvenating properties that have always been symbiotic of successful small businesses and living in general.  Follow the models of successful small Florida cities...Dunedin, Stuart, Melbourne, etc.</t>
  </si>
  <si>
    <t>safer street crossings; longer light signals</t>
  </si>
  <si>
    <t>Paint crosswalks a bright color so vehicle drivers would notice and therefore look for pedestrians.</t>
  </si>
  <si>
    <t>walking is safer in Broward than in other south florida counties</t>
  </si>
  <si>
    <t>Everything is too far away to walk to</t>
  </si>
  <si>
    <t>ACCESS AND REINFORCEMENT OF PEDESTRIAN RIGHT OF WAY.</t>
  </si>
  <si>
    <t>As previously noted, I ride a scooter.</t>
  </si>
  <si>
    <t>Safety is the key concern with the radical drivers in south florida it is almost prohibitive to walk unless in protected areas.</t>
  </si>
  <si>
    <t>Making sure that the crosswalk lights are working properly. Maybe delaying the cars at busy intersections from making the right hand turn.  I see a lot of vehicles not giving the people the right of way.</t>
  </si>
  <si>
    <t>Time would be wonderful!</t>
  </si>
  <si>
    <t>Currently the Broward transit at Broward county needs big improvements to make me and others take more frequently the Broward transit.</t>
  </si>
  <si>
    <t>I walk a half mile from the Tri-Rail station to my office. It takes me about 10 minutes. I can take a shuttle but that would take 45 minutes. Part of the way there is no sidewalk. Crossing major intersections is an issue because drivers who are turning do not know to stop for pedestrians. We need more/better sidewalks or paths and the police need to start giving out tickets to people who do not yeild to pederstrians and bike riders.</t>
  </si>
  <si>
    <t>Trees and shrubs hang over fences and block sidewalk walking.  When I walk, I have to go near the street because the sidewalks are full of untrimed hedges and low hanging bushes/trees.</t>
  </si>
  <si>
    <t>Out in Southwest Ranches area on Griffin Road towards 27 no sidewalks. Street lights are needed for safety.</t>
  </si>
  <si>
    <t>Some barriers to protect people from getting run over!</t>
  </si>
  <si>
    <t>I would love to walk but shopping and church and events all require transportation.  Walking is not always an option in South Florida.  You need a car or public transportation to get anywhere.  I say put the $$ into public transportation adding additional routes and buses so it's not so crowded in each bus.</t>
  </si>
  <si>
    <t>issuing tickets to thoes cars texting, talking on phones or just running thru the lights when pedestrians are in the crosswalk with the light.</t>
  </si>
  <si>
    <t>Walkers and joggers, as well as bikers, who are active in the dark hours would benefit from education on the importance of wearing lights that blink, as well as reflective material and white/light clothing.  I commute (leave home) at 5:30 AM and have come close to running down a poor workman on a bicycle wearing dark garb, no bike reflector, no lights.  The club bikers are typically well prepared and garbed. It is harder to reach the poor guy on a bike before dawn because that is the only economical way he can get to a construction site.  Please, do a giveaway of safety lights, reflective vests, etc., at construction sites, like the new college on NW 145th Avenue.</t>
  </si>
  <si>
    <t>Have more pedestrian crosswalk signals at intersections and especially around schools. For example, on Andrews Ave at NE 26 street in Wilton Manors, there is no crosswalk or pedestrian signal for people and students that cross Andrews Ave, but there is a sidewalk. There needs to be a crosswalk and signal head for pedestrians.</t>
  </si>
  <si>
    <t>I would walk to the store, etc, if I felt safe, sometimes you are walking and you are the only one on the streets.  Again drivers do not want to stop to let you cross when they are wanting to turn.</t>
  </si>
  <si>
    <t>Meet up zones where walkers could partner up or "walk-pool" - provide mutual support to start walking or walking more times a week or longer distances with a buddy</t>
  </si>
  <si>
    <t>More parks and green areas.</t>
  </si>
  <si>
    <t>Walking willl take more than just sidewalks, but your questions covered the main infrastructure. Next is to change people's menthality and promote living heslthy. I feel Fll can make it hapen!</t>
  </si>
  <si>
    <t>Florida is not a very walkable place. Homes are often far from the nearest supermarket or other store making vehicular transport far more convenient and ideal.</t>
  </si>
  <si>
    <t>Make crossing signals long enough to get across the street</t>
  </si>
  <si>
    <t>Creating street fairs is a huge way to make people go out and take a walk.</t>
  </si>
  <si>
    <t>More sidewalks. The time set for "walk"  signals must be longer.  The walk signal at NE 15 ave &amp;  _x000D_
Sunrise Blvd, Ft. Lauderdale is less than 5 seconds.  A sign warning drivers about pedestrians in the crosswalk  would be helpful because drivers turning West onto Sunrise from the north on 15 Avenue do not want to wait for pedestrians even when the "walk" signal is on.</t>
  </si>
  <si>
    <t>What is actually needed is TREES! shading the sidewalks. or alternatively awnings made of solar panels, shading the sidewalks. It simply is not save to walk in direct sunlight.</t>
  </si>
  <si>
    <t>Keep the side walks from parked cars and debris</t>
  </si>
  <si>
    <t>Side walks with trees.</t>
  </si>
  <si>
    <t>More street lights.</t>
  </si>
  <si>
    <t>Mandate that sidewalks be put in all of the neighborhood now.  Peoples and bikers are walking in the streets.  This could cut on vehicle's usage, and increased people awareness on their health.</t>
  </si>
  <si>
    <t>Pedestrian considerations at traffic lights.  Cars tend to turn right without due caution t o pedestrians._x000D_
Public awareness of pedestrians.</t>
  </si>
  <si>
    <t>I would love to take a walk down my street with nice sidewalks without having black exhaust smoke polluting my health and my baby in the stroller.</t>
  </si>
  <si>
    <t>if the items mentioned above were added there would be increased walking._x000D_
use the planning ideas of big cities like NYC, Chicago, Atlanta, etc &amp; u may gain insight for change.</t>
  </si>
  <si>
    <t>Better protection</t>
  </si>
  <si>
    <t>Trim Tress In Way Of Walking/Biking Pedestrian.</t>
  </si>
  <si>
    <t>make cars stop being crazy</t>
  </si>
  <si>
    <t>clearer curbs,are needed!!!!</t>
  </si>
  <si>
    <t>Pembroke Pines has made great strides in this area the past several months...</t>
  </si>
  <si>
    <t>On most roads, not safe to walk on Broward roads.  Bike/walk lanes help but only in low traffic areas._x000D_
_x000D_
We need to get more serious about cross walks and pedestrian right of way.  Cars don't stop for pedestrians!</t>
  </si>
  <si>
    <t>Keep the sidewalks clean ( no Dog poop) and leaves, and pomjam droppings that are very slick, and other trees that discolor the sidewalk.</t>
  </si>
  <si>
    <t>My neighborhood, Imperial Point, has sidewalks, but I know many neighborhoods don't have them. As a driver, it's frustrating to drive through places in Broward County that don't have sidewalks and people are walking in the traffic lanes instead. I'm not sure more sidewalks would necessarily increase pedestrian traffic, but they're ABSOLUTELY necessary for safety for both pedestrians and drivers.</t>
  </si>
  <si>
    <t>In most cases it is difficult to get across roadways before walk light changes, midway across the road.</t>
  </si>
  <si>
    <t>Wider side walks with more shaded areas.</t>
  </si>
  <si>
    <t>All bicycle,walking,and jogging lanes should be lined with the yellow or neon lights</t>
  </si>
  <si>
    <t>Add sidewalks!  If I want to walk the one mile to my local Publix (which I do), I am forced (due to the lack of sidewalks) to walk directly on the travel lanes of Flamingo Road.  Any idiot can see how dangerous this is. Because of this, I must use two different buses (with a travel time of nearly an hour) to travel to a different Publix at Sawgrass mills which is only about two miles away!  Total inconvenience!</t>
  </si>
  <si>
    <t>crossing lights with count down timer</t>
  </si>
  <si>
    <t>Make sidewalks mandatory in neighborhoods &amp; plazas</t>
  </si>
  <si>
    <t>More adverrising that people on the sidewalks, bikes on bike paths, going with traffic.</t>
  </si>
  <si>
    <t>I already walk when I can</t>
  </si>
  <si>
    <t>Put the crosswalk signaling controls in close proximity to the actual crosswalks.</t>
  </si>
  <si>
    <t>People do walk in Broward!  They do that in malls, at Hollywood boardwalk, Ft. Lauderdale Beach and neighborhood sidewalks.  They walk and run mostly for health, but few for shopping or for  goint to work. In other words, making roadway more walkable itself server little benefit for their transportation needs, especially at western part of the county.  To increase walking, build more dedicated dedicated greenways.  Have Holloywood boardwalk expanded to cover the entire coast line of the county!</t>
  </si>
  <si>
    <t>there needs to be consistent walk ways to be able to have direct access from one main area to another.</t>
  </si>
  <si>
    <t>Sidewalks need shade during the day and lighting at night.</t>
  </si>
  <si>
    <t>Encourage land uses that are walkable; decrease distances between destinations.</t>
  </si>
  <si>
    <t>Need more shade on walking paths to protect from sun and rain</t>
  </si>
  <si>
    <t>• more sidewalks that lead to the entry of buildings_x000D_
• more pedestrian crosswalks accessing businesses and government that provide services to the public (watch someone in a wheelchair or using a walker try to get to the Social Security building on Commercial Blvd after getting off a BCT bus from either side of the street—nightmare if it's raining)_x000D_
• Public restrooms, benches and water fountains use to be the norm along sidewalk routes (I understand the loitering/crime issues) back in the day. Would be great spots for cameras, though...just saying.</t>
  </si>
  <si>
    <t>More street trees.  Too often, landscape is concentrated in medians rather than to provide shade along sidewalks.  Better lighting is needed along roadways.</t>
  </si>
  <si>
    <t>More shade ... Its south florida people !! It gets very hot</t>
  </si>
  <si>
    <t>colored asphalt on all walkways.</t>
  </si>
  <si>
    <t>Again, it's simply too hot. and we're so spread out that it would be almost impossible to get anywhere other than my office to a lunch place.</t>
  </si>
  <si>
    <t>Provide maintenance to the one that exists and if the budget permitted add some more</t>
  </si>
  <si>
    <t>I think the intersections are the biggest concern.  I have seen where the cross light doesn't work and people making a right hand turn have no reguard for the people walking/crossing.  People in general are just in a big hurry.</t>
  </si>
  <si>
    <t>The distance between destinations is too far for walking in most of South Florida.</t>
  </si>
  <si>
    <t>We walk a lot in our area (east Pompano Beach) and find that both pedestrian and drivers need to be educated in the rules of the road. Pedestrians should not feel that they can step out at any time into the roadway and expect cars to stop.  People need to learn how to cross the street in the proper manner and at the proper locations (ie cross walks).</t>
  </si>
  <si>
    <t>I walk when I want or need to, sidewalks are usually a utility.</t>
  </si>
  <si>
    <t>Same improvements mentioned above</t>
  </si>
  <si>
    <t>Restrooms and water fountains would be very helpful - sidewalks where none currently exist would also be safer._x000D_
_x000D_
Walking to work/school/shopping - distance is too far.</t>
  </si>
  <si>
    <t>More connectivity of sidewalks....too many just "end".</t>
  </si>
  <si>
    <t>Increase safety islands (safe zones) in large street crossings. Campaigns to encourage drivers to stop for pedestrians in cross walks.</t>
  </si>
  <si>
    <t>Implementing the green ways around those sidewalks with shade trees and beautification with beautiful and well kept landscape</t>
  </si>
  <si>
    <t>Trees next to sidewalks</t>
  </si>
  <si>
    <t>Better sidewalks and more mixed-use development.  South Florida's road system is generally not safe nor conducive for walking.</t>
  </si>
  <si>
    <t>Require sidewalks on all main roads be continuous without gaps. Post more info on HOW crosswalk lights are timed/what the blinking red means . Better ebforcement /ticketing on cars who fail to stop before crosswalks.</t>
  </si>
  <si>
    <t>Increase electronic crosswalk signal in downtown miami (closer to transit office and government office), miramar and pembroke pines area.</t>
  </si>
  <si>
    <t>The issue is not the side walks it's the homeless people stopping you as you try to walk._x000D_
  I see this all over the city._x000D_
  It's a major problem on rt 1 , A1A an Los Olas .</t>
  </si>
  <si>
    <t>Crosswalks need to be better marked, incomplete crosswalks need to be completed, pedestrians need to be given priority over cars making turns</t>
  </si>
  <si>
    <t>Have better drivers in South Florida.</t>
  </si>
  <si>
    <t>Sidewalks in pembroke pines</t>
  </si>
  <si>
    <t>Shade, shade and more shade! Right now it is September- I'm thinking I'll walk more when it cools down - which is when - December? January for a month or two. You try walking outside, AND in work clothes and carrying even a purse, and you'll break out into a sweaty mess. Also, isn't it a good policy to increase canopy coverage?</t>
  </si>
  <si>
    <t>make cars obey traffic laws</t>
  </si>
  <si>
    <t>Make south Florida cooler or add covered pedestrian walkways all across south florida</t>
  </si>
  <si>
    <t>SIDEWALKS, SIDEWALKS AND MORE SIDEWALKS,  _x000D_
MAINTAINT THE FEW SIDEWALKS THAT ALREADY EXIST._x000D_
SAFETY STOPS WITH A PHONE, ESPECIALLY IN A PARK OR WHERE A PATH EXISTS, IN CASE OF AN EMERGENCY. _x000D_
BETTER LIGHTING AT NIGHT, ETC._x000D_
BETTER SECURITY AND SAFETY SEMINARS</t>
  </si>
  <si>
    <t>Wider sidewalks where possible. Stop locating objects (traffic light poles / street furniture ect) that block existing sidewalks.</t>
  </si>
  <si>
    <t>I would absolutely LOVE for brwd cty to add/improve sidewalks. I have actually quit my walking program (of my own) in my neighborhood as I tripped on a cracked sidewalk &amp; severely tore my hamstring 2 yrs ago. Still I look at that sidewalk in fear &amp; still today it's cracked. In this great country?</t>
  </si>
  <si>
    <t>This is South Florida.  It is too hot to walk anywhere.</t>
  </si>
  <si>
    <t>Develop more pedestrian-only areas, like City Center in West Palm Beach.</t>
  </si>
  <si>
    <t>I walk 5 miles every day and the only problem I have at cross streets are the following: autos in the crosswalk--start giving tickets, drivers turning right very rarely look back to their right before pulling out to make the turn. Many don't ever look right before turning when turning onto Commercial from a stop sign cross street. My route is from just west of federal, acroos federal,then NE 51 st to the Commercial bridge. Then along Commercial to El Mar in LBTS,south to end of el Mar _x000D_
,the back</t>
  </si>
  <si>
    <t>Build wider sidewalks especially in denser urban areas.  Build sidewalks connections to transit corridors.</t>
  </si>
  <si>
    <t>The distances are the main problem. A community shuttle would be the only thing that would increase the likelihood of me walking and those things do not have convenient times, nor do they stop in my neighborhood.</t>
  </si>
  <si>
    <t>PEDESTRIANS HAVE THE RIGHT OF WAY. WE HAVE A RIGHT TO BE THERE, NOT BE MADE TO FEEL LIKE WE ARE IN THE WAY .</t>
  </si>
  <si>
    <t>What is your age?</t>
  </si>
  <si>
    <t>Less than 15 years old</t>
  </si>
  <si>
    <t>15 to 17 years old</t>
  </si>
  <si>
    <t>18 to 24 years old</t>
  </si>
  <si>
    <t>25 to 34 years old</t>
  </si>
  <si>
    <t>35 to 49 years old</t>
  </si>
  <si>
    <t>50 to 64 years old</t>
  </si>
  <si>
    <t>65 to 79 years old</t>
  </si>
  <si>
    <t>80 years old or older</t>
  </si>
  <si>
    <t>What is your home ZIP code?</t>
  </si>
  <si>
    <t>What is your work ZIP code? (if applicable)</t>
  </si>
  <si>
    <t>What is your school ZIP code? (if applicable)</t>
  </si>
  <si>
    <t>To receive updates throughout the development of the Long Range Transportation Plan, please provide us your email address.</t>
  </si>
  <si>
    <t>SMDFLA@Hotmail.com</t>
  </si>
  <si>
    <t>debrapm@hotmail.com</t>
  </si>
  <si>
    <t>alroz@lycos.com</t>
  </si>
  <si>
    <t>srodeberg@broward.org</t>
  </si>
  <si>
    <t>eggstew1@yahoo.com</t>
  </si>
  <si>
    <t>walkingnurse131@aol.com</t>
  </si>
  <si>
    <t>smhattem@comcast.net</t>
  </si>
  <si>
    <t>Isujoy@gmail.com</t>
  </si>
  <si>
    <t>mari9596@yahoo.com</t>
  </si>
  <si>
    <t>Donnie.nelson@gmail.com</t>
  </si>
  <si>
    <t>edmundplant@aol.com</t>
  </si>
  <si>
    <t>spicyme@interserv.com</t>
  </si>
  <si>
    <t>orsonic@gmail.com</t>
  </si>
  <si>
    <t>frankgicca@gmail.com</t>
  </si>
  <si>
    <t>stargate42@msn.com</t>
  </si>
  <si>
    <t>jpollock.42@gmail.com</t>
  </si>
  <si>
    <t>pbawa@browad.org</t>
  </si>
  <si>
    <t>sboard@earthlink.net</t>
  </si>
  <si>
    <t>jmoss222@yahoo.com</t>
  </si>
  <si>
    <t>wolewus@yahoo.com</t>
  </si>
  <si>
    <t>ttobin@browardhealth.org</t>
  </si>
  <si>
    <t>bapowell@broward.org</t>
  </si>
  <si>
    <t>Nlafrance23@gmail.com</t>
  </si>
  <si>
    <t>chris.flint@gmail.com</t>
  </si>
  <si>
    <t>aeonie.salazar-pendlebury@va.gov</t>
  </si>
  <si>
    <t>tazmannnnn@aol.com</t>
  </si>
  <si>
    <t>meyoz@yahoo.com</t>
  </si>
  <si>
    <t>ahbert@att.net</t>
  </si>
  <si>
    <t>m_rua@hotmail.com</t>
  </si>
  <si>
    <t>bernardograu@gmail.com</t>
  </si>
  <si>
    <t>bsf@dr.com</t>
  </si>
  <si>
    <t>laly1103@gmail.com</t>
  </si>
  <si>
    <t>telephoto954@aol.com</t>
  </si>
  <si>
    <t>mfergusonbc@bellsouth.net</t>
  </si>
  <si>
    <t>ernestodina1969@yahoo.com</t>
  </si>
  <si>
    <t>mary.c.crowe@gmail.com</t>
  </si>
  <si>
    <t>mareliscastejon@gmail.com</t>
  </si>
  <si>
    <t>jph33082@ymail.com</t>
  </si>
  <si>
    <t>ritaannnew@yahoo.com</t>
  </si>
  <si>
    <t>mernr@aol.com</t>
  </si>
  <si>
    <t>barrettbk@aol.com</t>
  </si>
  <si>
    <t>rsabath@ultimatesoftware.com</t>
  </si>
  <si>
    <t>frankralves@gmail.com</t>
  </si>
  <si>
    <t>gail.levine19@gmail.com</t>
  </si>
  <si>
    <t>donaldcohen@bellsouth.net</t>
  </si>
  <si>
    <t>mustangmama59@att.net</t>
  </si>
  <si>
    <t>hernandezhmm@gmail.com</t>
  </si>
  <si>
    <t>billhigerd@gmail.com</t>
  </si>
  <si>
    <t>craftcrazy@hotmail.com</t>
  </si>
  <si>
    <t>jcdufce97@yahoo.com</t>
  </si>
  <si>
    <t>fayazaadam@gmail.com</t>
  </si>
  <si>
    <t>thomas.paul@hq.southcom.mil</t>
  </si>
  <si>
    <t>edojpc@gmail.com</t>
  </si>
  <si>
    <t>aaronm@miamidade.gov</t>
  </si>
  <si>
    <t>graciela_gomez@flsd.uscourts.gov</t>
  </si>
  <si>
    <t>anapipa@comcast.net</t>
  </si>
  <si>
    <t>sofia694@aol.com</t>
  </si>
  <si>
    <t>jalas17@me.com</t>
  </si>
  <si>
    <t>shelly.karen@gmail.com</t>
  </si>
  <si>
    <t>rkinchen@mdc.edu</t>
  </si>
  <si>
    <t>msterrys0652@yahoo.com</t>
  </si>
  <si>
    <t>jmarco@bellsouth.net</t>
  </si>
  <si>
    <t>janis@mgscomm.com</t>
  </si>
  <si>
    <t>c_cividanes40@hotmail.com</t>
  </si>
  <si>
    <t>talltop@bellsouth.net</t>
  </si>
  <si>
    <t>rsalinel@jhsmiami.org</t>
  </si>
  <si>
    <t>gfinch@bop.gov</t>
  </si>
  <si>
    <t>sskibinski@bop.gov</t>
  </si>
  <si>
    <t>linda.b.babok@uscis.dhs.gov</t>
  </si>
  <si>
    <t>amrbroker@yahoo.com</t>
  </si>
  <si>
    <t>lwcovach@bellsouth.net</t>
  </si>
  <si>
    <t>dlawr001@gmail.com</t>
  </si>
  <si>
    <t>jguevara@miamigov.com</t>
  </si>
  <si>
    <t>jbroo005@fiu.edu</t>
  </si>
  <si>
    <t>dgross@swireprops.com</t>
  </si>
  <si>
    <t>manuel.jurado@assurant.com</t>
  </si>
  <si>
    <t>preid@geocarellc.com</t>
  </si>
  <si>
    <t>alfredo@gotumbo.com</t>
  </si>
  <si>
    <t>leftyduck@earthlink.net</t>
  </si>
  <si>
    <t>lucecita79@hotmail.com</t>
  </si>
  <si>
    <t>swampstomperus@gmail.com</t>
  </si>
  <si>
    <t>issiegold@yahoo.com</t>
  </si>
  <si>
    <t>Anne782@gmail.com</t>
  </si>
  <si>
    <t>sblanton@med.miami.edu</t>
  </si>
  <si>
    <t>sfreas@broward.org</t>
  </si>
  <si>
    <t>dejesuss@palmbeachstate.edu</t>
  </si>
  <si>
    <t>rosa.a.caussade@citi.com</t>
  </si>
  <si>
    <t>cbarth@rccl.com</t>
  </si>
  <si>
    <t>jairo@fiu.edu</t>
  </si>
  <si>
    <t>pp_angie@yahoo.com</t>
  </si>
  <si>
    <t>alben0210@aol.com</t>
  </si>
  <si>
    <t>steve.franzone@fpl.com</t>
  </si>
  <si>
    <t>ulybusch@yahoo.com</t>
  </si>
  <si>
    <t>mdisalvatore@broward.org</t>
  </si>
  <si>
    <t>kkaplan@sbasite.com</t>
  </si>
  <si>
    <t>Vjm5505@aol.com</t>
  </si>
  <si>
    <t>onemek7@gmail.com</t>
  </si>
  <si>
    <t>westy1595@comcast.net</t>
  </si>
  <si>
    <t>cm0293@miamidade.gov</t>
  </si>
  <si>
    <t>jane.heagney@dot.state.fl.us</t>
  </si>
  <si>
    <t>jnmbn@att.net</t>
  </si>
  <si>
    <t>joanne.klipper@jhsmiami.org</t>
  </si>
  <si>
    <t>eanico@bellsouth.net</t>
  </si>
  <si>
    <t>slysengen@broward.org</t>
  </si>
  <si>
    <t>jorge_carrasquilla@yahoo.com</t>
  </si>
  <si>
    <t>royanne@blasslegalpa.com</t>
  </si>
  <si>
    <t>ariel.martinez@hq.southcom.mil</t>
  </si>
  <si>
    <t>Debbie.A.Riley@FPL.com</t>
  </si>
  <si>
    <t>patatsea2004@hotmail.com</t>
  </si>
  <si>
    <t>dmsgibbs@bellsouth.net</t>
  </si>
  <si>
    <t>galdenciot@sec.gov</t>
  </si>
  <si>
    <t>ssebom@rccl.com</t>
  </si>
  <si>
    <t>kevin222m@yahoo.com</t>
  </si>
  <si>
    <t>janetb689@hotmail.com</t>
  </si>
  <si>
    <t>willias11@ccf.org</t>
  </si>
  <si>
    <t>jillian_janicki@doh.state.fl.us</t>
  </si>
  <si>
    <t>cypher_one@hotmail.com</t>
  </si>
  <si>
    <t>Suwaticup@hotmail.com</t>
  </si>
  <si>
    <t>julyco03@yahoo.com</t>
  </si>
  <si>
    <t>mvega4610@hotmail.com</t>
  </si>
  <si>
    <t>triciasnead@yahoo.com</t>
  </si>
  <si>
    <t>julie_ramdial@ryder.com</t>
  </si>
  <si>
    <t>Zwselah@gmail.com</t>
  </si>
  <si>
    <t>Heliomestrovic@yahoo.com</t>
  </si>
  <si>
    <t>pennyscircus@yahoo.com</t>
  </si>
  <si>
    <t>garpoe@yahoo.com</t>
  </si>
  <si>
    <t>sbassett@fleng.org</t>
  </si>
  <si>
    <t>goombys@aol.com</t>
  </si>
  <si>
    <t>ronnie@maildrop.org</t>
  </si>
  <si>
    <t>ab_m@msn.com</t>
  </si>
  <si>
    <t>HelenPardovani@msn.com</t>
  </si>
  <si>
    <t>mammuh7@yahoo.com</t>
  </si>
  <si>
    <t>Patricia_coln@yahoo.com</t>
  </si>
  <si>
    <t>jennifer.brain@citi.com</t>
  </si>
  <si>
    <t>jameskrick@aol.com</t>
  </si>
  <si>
    <t>abeemoses@yahoo.com</t>
  </si>
  <si>
    <t>sportsnut005@hotmail.com</t>
  </si>
  <si>
    <t>becky.gritzke@yahoo.com</t>
  </si>
  <si>
    <t>susandschultz@broward.org</t>
  </si>
  <si>
    <t>csloboth@aol.com</t>
  </si>
  <si>
    <t>jaxxonline@jackesimmons.com</t>
  </si>
  <si>
    <t>dkbogner@comcast.net</t>
  </si>
  <si>
    <t>gbonnet34@gmail.com</t>
  </si>
  <si>
    <t>kcard@browardlibrary.org</t>
  </si>
  <si>
    <t>Chi.yanling@yahoo.com</t>
  </si>
  <si>
    <t>Isles230@yahoo.com</t>
  </si>
  <si>
    <t>ymmsocial@gmail.com</t>
  </si>
  <si>
    <t>Rsalceda@comcast.net</t>
  </si>
  <si>
    <t>Behappy427@mail.com</t>
  </si>
  <si>
    <t>fredegge@mac.com</t>
  </si>
  <si>
    <t>llpga@yahoo.com</t>
  </si>
  <si>
    <t>soccercoach0615@hotmail.com</t>
  </si>
  <si>
    <t>dave.advance@gmail.com</t>
  </si>
  <si>
    <t>MzDior4@hotmail.com</t>
  </si>
  <si>
    <t>gcherise@yahoo.com</t>
  </si>
  <si>
    <t>Jdrupp1@aol.com</t>
  </si>
  <si>
    <t>miranane@hotmail.com</t>
  </si>
  <si>
    <t>fernandezmadelin@hotmail.com</t>
  </si>
  <si>
    <t>Donsteck@bellsouth.net</t>
  </si>
  <si>
    <t>shantibruce@gmail.com</t>
  </si>
  <si>
    <t>joe1hutchinson@aol.com</t>
  </si>
  <si>
    <t>Bookstarworm@gmail.com</t>
  </si>
  <si>
    <t>pigadl@mail.broward.edu</t>
  </si>
  <si>
    <t>redrosemw@yahoo.com</t>
  </si>
  <si>
    <t>ricarner@comcast.net</t>
  </si>
  <si>
    <t>bobbrindley@yahoo.com</t>
  </si>
  <si>
    <t>tmcampbell@gmail.com</t>
  </si>
  <si>
    <t>Sscippio@aol.com</t>
  </si>
  <si>
    <t>jasminegardenia@hotmail.com</t>
  </si>
  <si>
    <t>luiszavala58@aol.com</t>
  </si>
  <si>
    <t>lsrepherson13@yahoo.com</t>
  </si>
  <si>
    <t>Ball01@aol.com</t>
  </si>
  <si>
    <t>greg.kimmelman@gmail.com</t>
  </si>
  <si>
    <t>craig285@gmail.com</t>
  </si>
  <si>
    <t>margaret314@comcast.com</t>
  </si>
  <si>
    <t>michaelhry@earthlink.net</t>
  </si>
  <si>
    <t>pate1117@bellsouth.net</t>
  </si>
  <si>
    <t>Janicea330@yahoo.com</t>
  </si>
  <si>
    <t>JoeLewinski@Gmail.com</t>
  </si>
  <si>
    <t>topoftheworld89@hotmail.com</t>
  </si>
  <si>
    <t>Nadinenixon@gmail.com</t>
  </si>
  <si>
    <t>Barbchasco1@aol.com</t>
  </si>
  <si>
    <t>watsuwoman@gmail.com</t>
  </si>
  <si>
    <t>david81746@hotmail.com</t>
  </si>
  <si>
    <t>cassandra.r.bernstein@gmail.com</t>
  </si>
  <si>
    <t>No@Noway.No</t>
  </si>
  <si>
    <t>mkroll@millerlegg.com</t>
  </si>
  <si>
    <t>calorda33@gmail.com</t>
  </si>
  <si>
    <t>hollywoodmonti@aol.com</t>
  </si>
  <si>
    <t>alberto.sardinas@dot.state.fl.us</t>
  </si>
  <si>
    <t>jacquelyn.burrows@dot.state.fl.us</t>
  </si>
  <si>
    <t>Frank0102@gmail.com</t>
  </si>
  <si>
    <t>gs007@rocketmail.com</t>
  </si>
  <si>
    <t>kmw846@yahoo.com</t>
  </si>
  <si>
    <t>pvteyes01@aol.com</t>
  </si>
  <si>
    <t>hcunniff@broward.org</t>
  </si>
  <si>
    <t>marion954@yahoo.com</t>
  </si>
  <si>
    <t>discoveringthetruth@hotmail.com</t>
  </si>
  <si>
    <t>nepog07@hotmail.com</t>
  </si>
  <si>
    <t>melez73@gmail.com</t>
  </si>
  <si>
    <t>hector.kinda@dot.state.fl.us</t>
  </si>
  <si>
    <t>nancy.kajatt@dot.state.fl.us</t>
  </si>
  <si>
    <t>MATHEW.NASCO@DOT.STATE.FL.US</t>
  </si>
  <si>
    <t>cpiche@hntb.com</t>
  </si>
  <si>
    <t>vanita.saini@dot.state.fl.us</t>
  </si>
  <si>
    <t>tom.turberville@dot.state.fl.us</t>
  </si>
  <si>
    <t>KJAS_00@YAHOO.COM</t>
  </si>
  <si>
    <t>maryann.randolph@dot.state.fl.us</t>
  </si>
  <si>
    <t>paulsbryes@me.com</t>
  </si>
  <si>
    <t>brian.reeves@dot.state.fl.us</t>
  </si>
  <si>
    <t>lloyd9431@gmail.com</t>
  </si>
  <si>
    <t>anthony.puccio@dot.state.fl.us</t>
  </si>
  <si>
    <t>Ellen_Feiler@doh.state.fl.us</t>
  </si>
  <si>
    <t>sildar@msn.com</t>
  </si>
  <si>
    <t>alia.awwad@gmail.com</t>
  </si>
  <si>
    <t>quintyj@bellsouth.net</t>
  </si>
  <si>
    <t>jbrodeur@mindspring.com</t>
  </si>
  <si>
    <t>dazedconfuzedd@yahoo.com</t>
  </si>
  <si>
    <t>chicperez@msn.com</t>
  </si>
  <si>
    <t>ronaldawilliams1@gmail.com</t>
  </si>
  <si>
    <t>ramarks1@aol.com</t>
  </si>
  <si>
    <t>Jantan532@comcast.net</t>
  </si>
  <si>
    <t>Kevin222m@yahoo.com</t>
  </si>
  <si>
    <t>rosepetals717@gmail.com</t>
  </si>
  <si>
    <t>Tnm692@yahoo.om</t>
  </si>
  <si>
    <t>mafetronchoni@gmail.com</t>
  </si>
  <si>
    <t>felipe.guaqueta@nifesa.com</t>
  </si>
  <si>
    <t>rgrafals@17th.flcourts.org</t>
  </si>
  <si>
    <t>Elaynetg@aol.com</t>
  </si>
  <si>
    <t>rew173@att.net</t>
  </si>
  <si>
    <t>hollis@miamidade.gov</t>
  </si>
  <si>
    <t>Sailaway.eg@att.net</t>
  </si>
  <si>
    <t>stillin@miamidade.gov</t>
  </si>
  <si>
    <t>nathanielbking@yahoo.com</t>
  </si>
  <si>
    <t>vernonjames9311@hotmail.com</t>
  </si>
  <si>
    <t>Paulsbryers@me.com</t>
  </si>
  <si>
    <t>garash@earthlink.net</t>
  </si>
  <si>
    <t>dwightmorrisva@gmail.com</t>
  </si>
  <si>
    <t>srodeberg@browardlibrary.org</t>
  </si>
  <si>
    <t>aafab@med.miami.edu</t>
  </si>
  <si>
    <t>raml53@comcast.net</t>
  </si>
  <si>
    <t>coolpositive20@hotmail.com</t>
  </si>
  <si>
    <t>horlacherw@bellsouth.net</t>
  </si>
  <si>
    <t>susandschultz@gmail.com</t>
  </si>
  <si>
    <t>tammimcmeekin714@gmail.com</t>
  </si>
  <si>
    <t>nadinenixon@gmail.com</t>
  </si>
  <si>
    <t>andrea.barcy@assurant.com</t>
  </si>
  <si>
    <t>aletrice.fox@va.gov</t>
  </si>
  <si>
    <t>metuarez@yhaoo.com</t>
  </si>
  <si>
    <t>pjehlen@bellsouth.net</t>
  </si>
  <si>
    <t>gadgeTT@me.com</t>
  </si>
  <si>
    <t>sabatier2002@comcast.net</t>
  </si>
  <si>
    <t>JMarmanillo@ncl.com</t>
  </si>
  <si>
    <t>brianvvv@bellsouth.net</t>
  </si>
  <si>
    <t>Barbara.Koslow@jhsmiami.org</t>
  </si>
  <si>
    <t>canderson@browardhealth.org</t>
  </si>
  <si>
    <t>coast912@netscape.net</t>
  </si>
  <si>
    <t>calarco@comcast.net</t>
  </si>
  <si>
    <t>bhinton@freshdelmonte.com</t>
  </si>
  <si>
    <t>gsharky@outlook.com</t>
  </si>
  <si>
    <t>Commitment 2040: Improve Your Travel Options</t>
  </si>
  <si>
    <t>beezee1219@gmail.com</t>
  </si>
  <si>
    <t>kscampion@gmail.com</t>
  </si>
  <si>
    <t>bpieste@fau.edu</t>
  </si>
  <si>
    <t>jorge-garcia04@hotmail.com</t>
  </si>
  <si>
    <t>gymrat0007@aol.com</t>
  </si>
  <si>
    <t>dcmckeehan@gmail.com</t>
  </si>
  <si>
    <t>rharris@aol.com</t>
  </si>
  <si>
    <t>arnacbi@gmail.com</t>
  </si>
  <si>
    <t>emelejones@yahoo.com</t>
  </si>
  <si>
    <t>victoralgarin17@gmail.com</t>
  </si>
  <si>
    <t>ikitrosser@aol.com</t>
  </si>
  <si>
    <t>slb340@gmail.com</t>
  </si>
  <si>
    <t>gloriapalacios90@yahoo.com</t>
  </si>
  <si>
    <t>josefjamaal@gmail.com</t>
  </si>
  <si>
    <t>sierramitchell@gmail.com</t>
  </si>
  <si>
    <t>test</t>
  </si>
  <si>
    <t>Better connections among various forms of public transit</t>
  </si>
  <si>
    <t>later hours of operation, weekends</t>
  </si>
  <si>
    <t>i used Broward transit for 9 years very good (little slow)</t>
  </si>
  <si>
    <t>improvements all around</t>
  </si>
  <si>
    <t>at the tri-rail and the palm tran matches each other</t>
  </si>
  <si>
    <t>More stops_x000D_
_x000D_
extended hours on the weekend</t>
  </si>
  <si>
    <t>More Bike Pathes</t>
  </si>
  <si>
    <t>Security is a good idea. There are plenty of times where i do not feel safe.</t>
  </si>
  <si>
    <t>later hours</t>
  </si>
  <si>
    <t>I would start using it more if I was guaranteed in a sense that I would reach my destination on time.</t>
  </si>
  <si>
    <t>better shuttle services</t>
  </si>
  <si>
    <t>better hours of operation</t>
  </si>
  <si>
    <t>On time service for many of the routes, as schedules are not maintained.</t>
  </si>
  <si>
    <t>cleaner buses</t>
  </si>
  <si>
    <t>commuity buses to go to walmarts</t>
  </si>
  <si>
    <t>using cleaner fuel and walk through the airpor that no guns allowed</t>
  </si>
  <si>
    <t>clearer maps of where the buses go</t>
  </si>
  <si>
    <t>I truly don't feel this is going to do any good. At all!!_x000D_
But, for starters, I'd say to train the drivers on how to be a lot more PROFESSIONAL TOWARDS THE CONSUMERS!!_x000D_
There a few of them who are very friendly, professional ans=d you can tell that they do love what they do. but there are the mean, nasty, rude, and extremely unprofessional ones who makes riding public transit a living hell.</t>
  </si>
  <si>
    <t>better access to south beach area</t>
  </si>
  <si>
    <t>less money and more opportunities</t>
  </si>
  <si>
    <t>Protected bike lanes and wider bike lanes</t>
  </si>
  <si>
    <t>more buses going to and from</t>
  </si>
  <si>
    <t>More Away From Street Bike Pathes</t>
  </si>
  <si>
    <t>bike lanes that allow for a feeling of safety in traffic</t>
  </si>
  <si>
    <t>NA</t>
  </si>
  <si>
    <t>Public rental bikes (e bikes)</t>
  </si>
  <si>
    <t>theres too much traffic to safely and efficiently bicycle</t>
  </si>
  <si>
    <t>The ones i selected above</t>
  </si>
  <si>
    <t>drivers higher penalty</t>
  </si>
  <si>
    <t>rewards for recycling and cleaning up beaches</t>
  </si>
  <si>
    <t>Educated car drivers on responsible driving and laws regarding pedestrians.</t>
  </si>
  <si>
    <t>better buses/tri rail connection</t>
  </si>
  <si>
    <t>Connect Bike/Walking Paths To The Many In the Northern and Central part of  our State .</t>
  </si>
  <si>
    <t>Public bathrooms would be a good idea, its always hard finding a restroom.</t>
  </si>
  <si>
    <t>make sure stops lights &amp; crossing signs are working</t>
  </si>
  <si>
    <t>idk</t>
  </si>
  <si>
    <t>destinations are too far apart to walk in a timely fashion, also too hot most of the year to walk</t>
  </si>
  <si>
    <t>wider sidewalk</t>
  </si>
  <si>
    <t>more parks and gyms places</t>
  </si>
  <si>
    <t>Lookup Functions</t>
  </si>
  <si>
    <t>Lookup = "Type" (Rows 5 through 6)</t>
  </si>
  <si>
    <r>
      <t xml:space="preserve">Commitment 2040 - </t>
    </r>
    <r>
      <rPr>
        <b/>
        <i/>
        <sz val="18"/>
        <rFont val="Calibri"/>
        <family val="2"/>
        <scheme val="minor"/>
      </rPr>
      <t xml:space="preserve">Improve Your Travel Options </t>
    </r>
    <r>
      <rPr>
        <b/>
        <sz val="18"/>
        <rFont val="Calibri"/>
        <family val="2"/>
        <scheme val="minor"/>
      </rPr>
      <t>Survey</t>
    </r>
  </si>
  <si>
    <t>Access to Destinations</t>
  </si>
  <si>
    <t>Route Information</t>
  </si>
  <si>
    <t>Service Frequency</t>
  </si>
  <si>
    <t>Safety and Security</t>
  </si>
  <si>
    <t>Facility Cleanliness</t>
  </si>
  <si>
    <t>Comment</t>
  </si>
  <si>
    <t>Suggestion</t>
  </si>
  <si>
    <t>Events</t>
  </si>
  <si>
    <t>Amenities</t>
  </si>
  <si>
    <t>Conditions</t>
  </si>
  <si>
    <t>Primary Category</t>
  </si>
  <si>
    <t>Secondary Category</t>
  </si>
  <si>
    <t>Primary Type</t>
  </si>
  <si>
    <t>Secondary Type</t>
  </si>
  <si>
    <t>Other</t>
  </si>
  <si>
    <t>On-time Performance</t>
  </si>
  <si>
    <t>Service Connectivity</t>
  </si>
  <si>
    <t>Lookup = "TransitCategory" (Rows 5 through 13)</t>
  </si>
  <si>
    <t>Lookup = "BikeCategory" (Rows 17 through 24)</t>
  </si>
  <si>
    <t>Lookup = "PedCategory" (Rows 28 through 32)</t>
  </si>
  <si>
    <t>Primary</t>
  </si>
  <si>
    <t>Secondary</t>
  </si>
  <si>
    <t>TOTAL</t>
  </si>
  <si>
    <t>Commitment 2040: Improve Your Travel Options Survey</t>
  </si>
  <si>
    <t>Analysis of Topics - Question 3</t>
  </si>
  <si>
    <t>Access to Secure Parking</t>
  </si>
  <si>
    <t>Bike Paths</t>
  </si>
  <si>
    <t>Bike Lanes</t>
  </si>
  <si>
    <t>Enforcement</t>
  </si>
  <si>
    <t>Highway Crossings</t>
  </si>
  <si>
    <t>Public Education</t>
  </si>
  <si>
    <t>Handicap Access</t>
  </si>
  <si>
    <t>Safety</t>
  </si>
  <si>
    <t>Infrastructure</t>
  </si>
  <si>
    <t>Protected Crossing</t>
  </si>
  <si>
    <t>Analysis of Topics - Question 5</t>
  </si>
  <si>
    <t>Analysis of Topics - Question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</si>
</sst>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 d\,\ yyyy\ h:mm\ AM/PM"/>
  </numFmts>
  <fonts count="13" x14ac:knownFonts="1">
    <font>
      <sz val="10"/>
      <name val="Microsoft Sans Serif"/>
    </font>
    <font>
      <b/>
      <sz val="12"/>
      <name val="Microsoft Sans Serif"/>
    </font>
    <font>
      <b/>
      <sz val="10"/>
      <name val="Microsoft Sans Serif"/>
    </font>
    <font>
      <b/>
      <sz val="10"/>
      <color indexed="0"/>
      <name val="Microsoft Sans Serif"/>
    </font>
    <font>
      <b/>
      <i/>
      <sz val="10"/>
      <color indexed="0"/>
      <name val="Microsoft Sans Serif"/>
    </font>
    <font>
      <b/>
      <sz val="18"/>
      <name val="Calibri"/>
      <family val="2"/>
      <scheme val="minor"/>
    </font>
    <font>
      <b/>
      <i/>
      <sz val="18"/>
      <name val="Calibri"/>
      <family val="2"/>
      <scheme val="minor"/>
    </font>
    <font>
      <b/>
      <sz val="12"/>
      <name val="Calibri"/>
      <family val="2"/>
      <scheme val="minor"/>
    </font>
    <font>
      <i/>
      <sz val="12"/>
      <name val="Calibri"/>
      <family val="2"/>
      <scheme val="minor"/>
    </font>
    <font>
      <sz val="10"/>
      <name val="Microsoft Sans Serif"/>
      <family val="2"/>
    </font>
    <font>
      <sz val="12"/>
      <name val="Calibri"/>
      <family val="2"/>
      <scheme val="minor"/>
    </font>
    <font>
      <b/>
      <sz val="12"/>
      <color indexed="0"/>
      <name val="Calibri"/>
      <family val="2"/>
      <scheme val="minor"/>
    </font>
    <font>
      <b/>
      <sz val="10"/>
      <name val="Microsoft Sans Serif"/>
      <family val="2"/>
    </font>
  </fonts>
  <fills count="9">
    <fill>
      <patternFill patternType="none"/>
    </fill>
    <fill>
      <patternFill patternType="gray125"/>
    </fill>
    <fill>
      <patternFill patternType="solid">
        <fgColor indexed="1"/>
      </patternFill>
    </fill>
    <fill>
      <patternFill patternType="solid">
        <fgColor indexed="8"/>
      </patternFill>
    </fill>
    <fill>
      <patternFill patternType="solid">
        <fgColor indexed="9"/>
      </patternFill>
    </fill>
    <fill>
      <patternFill patternType="solid">
        <fgColor indexed="10"/>
      </patternFill>
    </fill>
    <fill>
      <patternFill patternType="solid">
        <fgColor indexed="11"/>
      </patternFill>
    </fill>
    <fill>
      <patternFill patternType="solid">
        <fgColor theme="0" tint="-0.14999847407452621"/>
        <bgColor indexed="64"/>
      </patternFill>
    </fill>
    <fill>
      <patternFill patternType="solid">
        <fgColor theme="4" tint="0.79998168889431442"/>
        <bgColor indexed="64"/>
      </patternFill>
    </fill>
  </fills>
  <borders count="1">
    <border>
      <left/>
      <right/>
      <top/>
      <bottom/>
      <diagonal/>
    </border>
  </borders>
  <cellStyleXfs count="1">
    <xf numFmtId="0" fontId="0" fillId="0" borderId="0"/>
  </cellStyleXfs>
  <cellXfs count="45">
    <xf numFmtId="0" fontId="0" fillId="0" borderId="0" xfId="0"/>
    <xf numFmtId="0" fontId="3" fillId="5" borderId="0" xfId="0" applyFont="1" applyFill="1" applyAlignment="1">
      <alignment horizontal="center" vertical="center" wrapText="1"/>
    </xf>
    <xf numFmtId="164" fontId="0" fillId="4" borderId="0" xfId="0" applyNumberFormat="1" applyFill="1" applyAlignment="1">
      <alignment horizontal="center" vertical="center"/>
    </xf>
    <xf numFmtId="1" fontId="0" fillId="4" borderId="0" xfId="0" applyNumberFormat="1" applyFill="1" applyAlignment="1">
      <alignment horizontal="center" vertical="center"/>
    </xf>
    <xf numFmtId="0" fontId="3" fillId="5" borderId="0" xfId="0" applyFont="1" applyFill="1" applyAlignment="1">
      <alignment horizontal="right"/>
    </xf>
    <xf numFmtId="0" fontId="3" fillId="3" borderId="0" xfId="0" applyFont="1" applyFill="1" applyAlignment="1">
      <alignment horizontal="right"/>
    </xf>
    <xf numFmtId="0" fontId="3" fillId="4" borderId="0" xfId="0" applyFont="1" applyFill="1" applyAlignment="1">
      <alignment horizontal="center" vertical="center" wrapText="1"/>
    </xf>
    <xf numFmtId="0" fontId="0" fillId="6" borderId="0" xfId="0" applyFill="1" applyAlignment="1">
      <alignment horizontal="center" vertical="center"/>
    </xf>
    <xf numFmtId="0" fontId="3" fillId="3" borderId="0" xfId="0" applyFont="1" applyFill="1" applyAlignment="1">
      <alignment horizontal="left" vertical="center" wrapText="1"/>
    </xf>
    <xf numFmtId="1" fontId="3" fillId="6" borderId="0" xfId="0" applyNumberFormat="1" applyFont="1" applyFill="1"/>
    <xf numFmtId="165" fontId="3" fillId="6" borderId="0" xfId="0" applyNumberFormat="1" applyFont="1" applyFill="1"/>
    <xf numFmtId="0" fontId="7" fillId="7" borderId="0" xfId="0" applyFont="1" applyFill="1" applyAlignment="1">
      <alignment vertical="center"/>
    </xf>
    <xf numFmtId="0" fontId="8" fillId="8" borderId="0" xfId="0" applyFont="1" applyFill="1" applyAlignment="1">
      <alignment vertical="center"/>
    </xf>
    <xf numFmtId="0" fontId="10" fillId="0" borderId="0" xfId="0" applyFont="1"/>
    <xf numFmtId="0" fontId="10" fillId="0" borderId="0" xfId="0" applyFont="1" applyAlignment="1">
      <alignment vertical="center"/>
    </xf>
    <xf numFmtId="0" fontId="10" fillId="8" borderId="0" xfId="0" applyFont="1" applyFill="1" applyAlignment="1">
      <alignment vertical="center"/>
    </xf>
    <xf numFmtId="0" fontId="11" fillId="3" borderId="0" xfId="0" applyFont="1" applyFill="1" applyAlignment="1">
      <alignment horizontal="center" vertical="center" wrapText="1"/>
    </xf>
    <xf numFmtId="165" fontId="9" fillId="6" borderId="0" xfId="0" applyNumberFormat="1" applyFont="1" applyFill="1"/>
    <xf numFmtId="0" fontId="7" fillId="0" borderId="0" xfId="0" applyFont="1" applyFill="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4" fillId="3" borderId="0" xfId="0" applyFont="1" applyFill="1" applyAlignment="1">
      <alignment horizontal="right"/>
    </xf>
    <xf numFmtId="0" fontId="0" fillId="6" borderId="0" xfId="0" applyFill="1" applyAlignment="1">
      <alignment wrapText="1"/>
    </xf>
    <xf numFmtId="0" fontId="3" fillId="4" borderId="0" xfId="0" applyFont="1" applyFill="1" applyAlignment="1">
      <alignment vertical="center" wrapText="1"/>
    </xf>
    <xf numFmtId="0" fontId="4" fillId="5" borderId="0" xfId="0" applyFont="1" applyFill="1" applyAlignment="1">
      <alignment horizontal="right"/>
    </xf>
    <xf numFmtId="0" fontId="10"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wrapText="1"/>
    </xf>
    <xf numFmtId="0" fontId="12" fillId="0" borderId="0" xfId="0" applyFont="1" applyAlignment="1">
      <alignment wrapText="1"/>
    </xf>
    <xf numFmtId="0" fontId="9" fillId="0" borderId="0" xfId="0" applyFont="1"/>
    <xf numFmtId="0" fontId="12" fillId="7" borderId="0" xfId="0" applyFont="1" applyFill="1"/>
    <xf numFmtId="0" fontId="7" fillId="0" borderId="0" xfId="0" applyFont="1" applyAlignment="1">
      <alignment horizontal="left" vertical="center"/>
    </xf>
    <xf numFmtId="0" fontId="4" fillId="3" borderId="0" xfId="0" applyFont="1" applyFill="1" applyAlignment="1">
      <alignment horizontal="right"/>
    </xf>
    <xf numFmtId="0" fontId="1" fillId="2" borderId="0" xfId="0" applyFont="1" applyFill="1" applyAlignment="1">
      <alignment vertical="center" wrapText="1"/>
    </xf>
    <xf numFmtId="0" fontId="0" fillId="6" borderId="0" xfId="0" applyFill="1" applyAlignment="1">
      <alignment wrapText="1"/>
    </xf>
    <xf numFmtId="0" fontId="3" fillId="4" borderId="0" xfId="0" applyFont="1" applyFill="1" applyAlignment="1">
      <alignment vertical="center" wrapText="1"/>
    </xf>
    <xf numFmtId="0" fontId="4" fillId="5" borderId="0" xfId="0" applyFont="1" applyFill="1" applyAlignment="1">
      <alignment horizontal="right"/>
    </xf>
    <xf numFmtId="0" fontId="2" fillId="3" borderId="0" xfId="0" applyFont="1" applyFill="1" applyAlignment="1">
      <alignment vertical="center" wrapText="1"/>
    </xf>
    <xf numFmtId="0" fontId="12" fillId="3" borderId="0" xfId="0" applyFont="1" applyFill="1" applyAlignment="1">
      <alignment vertical="center" wrapText="1"/>
    </xf>
    <xf numFmtId="0" fontId="10" fillId="0" borderId="0" xfId="0" applyFont="1" applyAlignment="1">
      <alignment horizontal="center" vertical="center"/>
    </xf>
    <xf numFmtId="0" fontId="5" fillId="2" borderId="0" xfId="0" applyFont="1" applyFill="1" applyAlignment="1">
      <alignment horizontal="left" vertical="center" wrapText="1"/>
    </xf>
    <xf numFmtId="0" fontId="7" fillId="7" borderId="0" xfId="0" applyFont="1" applyFill="1" applyAlignment="1">
      <alignment horizontal="left" vertical="center" wrapText="1"/>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FFDDDDDD"/>
      <rgbColor rgb="FFDEE9F7"/>
      <rgbColor rgb="FFCDD8E6"/>
      <rgbColor rgb="FFEEEEEE"/>
      <rgbColor rgb="FFCCE5CD"/>
      <rgbColor rgb="FFDEF7DF"/>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mruColors>
      <color rgb="FF009DDC"/>
      <color rgb="FF0054A4"/>
      <color rgb="FFB9E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8.xml"/><Relationship Id="rId13" Type="http://schemas.openxmlformats.org/officeDocument/2006/relationships/worksheet" Target="worksheets/sheet2.xml"/><Relationship Id="rId18" Type="http://schemas.openxmlformats.org/officeDocument/2006/relationships/worksheet" Target="worksheets/sheet7.xml"/><Relationship Id="rId26" Type="http://schemas.openxmlformats.org/officeDocument/2006/relationships/worksheet" Target="worksheets/sheet15.xml"/><Relationship Id="rId3" Type="http://schemas.openxmlformats.org/officeDocument/2006/relationships/chartsheet" Target="chartsheets/sheet3.xml"/><Relationship Id="rId21" Type="http://schemas.openxmlformats.org/officeDocument/2006/relationships/worksheet" Target="worksheets/sheet10.xml"/><Relationship Id="rId7" Type="http://schemas.openxmlformats.org/officeDocument/2006/relationships/chartsheet" Target="chartsheets/sheet7.xml"/><Relationship Id="rId12" Type="http://schemas.openxmlformats.org/officeDocument/2006/relationships/worksheet" Target="worksheets/sheet1.xml"/><Relationship Id="rId17" Type="http://schemas.openxmlformats.org/officeDocument/2006/relationships/worksheet" Target="worksheets/sheet6.xml"/><Relationship Id="rId25" Type="http://schemas.openxmlformats.org/officeDocument/2006/relationships/worksheet" Target="worksheets/sheet14.xml"/><Relationship Id="rId2" Type="http://schemas.openxmlformats.org/officeDocument/2006/relationships/chartsheet" Target="chartsheets/sheet2.xml"/><Relationship Id="rId16" Type="http://schemas.openxmlformats.org/officeDocument/2006/relationships/worksheet" Target="worksheets/sheet5.xml"/><Relationship Id="rId20" Type="http://schemas.openxmlformats.org/officeDocument/2006/relationships/worksheet" Target="worksheets/sheet9.xml"/><Relationship Id="rId29" Type="http://schemas.openxmlformats.org/officeDocument/2006/relationships/styles" Target="styles.xml"/><Relationship Id="rId1" Type="http://schemas.openxmlformats.org/officeDocument/2006/relationships/chartsheet" Target="chartsheets/sheet1.xml"/><Relationship Id="rId6" Type="http://schemas.openxmlformats.org/officeDocument/2006/relationships/chartsheet" Target="chartsheets/sheet6.xml"/><Relationship Id="rId11" Type="http://schemas.openxmlformats.org/officeDocument/2006/relationships/chartsheet" Target="chartsheets/sheet11.xml"/><Relationship Id="rId24" Type="http://schemas.openxmlformats.org/officeDocument/2006/relationships/worksheet" Target="worksheets/sheet13.xml"/><Relationship Id="rId5" Type="http://schemas.openxmlformats.org/officeDocument/2006/relationships/chartsheet" Target="chartsheets/sheet5.xml"/><Relationship Id="rId15" Type="http://schemas.openxmlformats.org/officeDocument/2006/relationships/worksheet" Target="worksheets/sheet4.xml"/><Relationship Id="rId23" Type="http://schemas.openxmlformats.org/officeDocument/2006/relationships/worksheet" Target="worksheets/sheet12.xml"/><Relationship Id="rId28" Type="http://schemas.openxmlformats.org/officeDocument/2006/relationships/theme" Target="theme/theme1.xml"/><Relationship Id="rId10" Type="http://schemas.openxmlformats.org/officeDocument/2006/relationships/chartsheet" Target="chartsheets/sheet10.xml"/><Relationship Id="rId19" Type="http://schemas.openxmlformats.org/officeDocument/2006/relationships/worksheet" Target="worksheets/sheet8.xml"/><Relationship Id="rId31" Type="http://schemas.openxmlformats.org/officeDocument/2006/relationships/calcChain" Target="calcChain.xml"/><Relationship Id="rId4" Type="http://schemas.openxmlformats.org/officeDocument/2006/relationships/chartsheet" Target="chartsheets/sheet4.xml"/><Relationship Id="rId9" Type="http://schemas.openxmlformats.org/officeDocument/2006/relationships/chartsheet" Target="chartsheets/sheet9.xml"/><Relationship Id="rId14" Type="http://schemas.openxmlformats.org/officeDocument/2006/relationships/worksheet" Target="worksheets/sheet3.xml"/><Relationship Id="rId22" Type="http://schemas.openxmlformats.org/officeDocument/2006/relationships/worksheet" Target="worksheets/sheet11.xml"/><Relationship Id="rId27" Type="http://schemas.openxmlformats.org/officeDocument/2006/relationships/worksheet" Target="worksheets/sheet16.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800"/>
              <a:t>Commitment 2040: </a:t>
            </a:r>
            <a:r>
              <a:rPr lang="en-US" sz="1800" i="1"/>
              <a:t>Improve Your Travel Options </a:t>
            </a:r>
            <a:r>
              <a:rPr lang="en-US" sz="1800"/>
              <a:t>Survey Results</a:t>
            </a:r>
          </a:p>
          <a:p>
            <a:pPr>
              <a:defRPr sz="1200"/>
            </a:pPr>
            <a:r>
              <a:rPr lang="en-US" sz="1100" b="0"/>
              <a:t>Question 1 - Which of the following services have you used in the last month? (Mark all that apply)</a:t>
            </a:r>
            <a:endParaRPr lang="en-US" sz="1200" b="1" i="0" u="none" strike="noStrike" baseline="0">
              <a:effectLst/>
            </a:endParaRPr>
          </a:p>
          <a:p>
            <a:pPr>
              <a:defRPr sz="1200"/>
            </a:pPr>
            <a:r>
              <a:rPr lang="en-US" sz="1100" b="0" i="0" u="none" strike="noStrike" baseline="0">
                <a:effectLst/>
              </a:rPr>
              <a:t>(800 Responses)</a:t>
            </a:r>
            <a:endParaRPr lang="en-US" sz="1100" b="0"/>
          </a:p>
        </c:rich>
      </c:tx>
      <c:layout/>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v>Percent</c:v>
          </c:tx>
          <c:spPr>
            <a:solidFill>
              <a:srgbClr val="0054A4"/>
            </a:solidFill>
          </c:spPr>
          <c:invertIfNegative val="0"/>
          <c:cat>
            <c:strRef>
              <c:f>'Data-Q1'!$A$4:$A$12</c:f>
              <c:strCache>
                <c:ptCount val="9"/>
                <c:pt idx="0">
                  <c:v>Broward B-cycle</c:v>
                </c:pt>
                <c:pt idx="1">
                  <c:v>Broward County Transit</c:v>
                </c:pt>
                <c:pt idx="2">
                  <c:v>Community Shuttles</c:v>
                </c:pt>
                <c:pt idx="3">
                  <c:v>DecoBike</c:v>
                </c:pt>
                <c:pt idx="4">
                  <c:v>Miami-Dade Transit</c:v>
                </c:pt>
                <c:pt idx="5">
                  <c:v>PalmTran</c:v>
                </c:pt>
                <c:pt idx="6">
                  <c:v>Tri-Rail</c:v>
                </c:pt>
                <c:pt idx="7">
                  <c:v>Water Taxi</c:v>
                </c:pt>
                <c:pt idx="8">
                  <c:v>None of the above</c:v>
                </c:pt>
              </c:strCache>
            </c:strRef>
          </c:cat>
          <c:val>
            <c:numRef>
              <c:f>'Data-Q1'!$C$4:$C$12</c:f>
              <c:numCache>
                <c:formatCode>0.0%</c:formatCode>
                <c:ptCount val="9"/>
                <c:pt idx="0">
                  <c:v>2.5000000000000001E-2</c:v>
                </c:pt>
                <c:pt idx="1">
                  <c:v>0.218</c:v>
                </c:pt>
                <c:pt idx="2">
                  <c:v>6.0999999999999999E-2</c:v>
                </c:pt>
                <c:pt idx="3">
                  <c:v>1.0999999999999999E-2</c:v>
                </c:pt>
                <c:pt idx="4">
                  <c:v>0.105</c:v>
                </c:pt>
                <c:pt idx="5">
                  <c:v>2.1000000000000001E-2</c:v>
                </c:pt>
                <c:pt idx="6">
                  <c:v>0.17</c:v>
                </c:pt>
                <c:pt idx="7">
                  <c:v>3.4000000000000002E-2</c:v>
                </c:pt>
                <c:pt idx="8">
                  <c:v>0.57499999999999996</c:v>
                </c:pt>
              </c:numCache>
            </c:numRef>
          </c:val>
        </c:ser>
        <c:dLbls>
          <c:showLegendKey val="0"/>
          <c:showVal val="0"/>
          <c:showCatName val="0"/>
          <c:showSerName val="0"/>
          <c:showPercent val="0"/>
          <c:showBubbleSize val="0"/>
        </c:dLbls>
        <c:gapWidth val="150"/>
        <c:shape val="box"/>
        <c:axId val="410720288"/>
        <c:axId val="410721072"/>
        <c:axId val="0"/>
      </c:bar3DChart>
      <c:catAx>
        <c:axId val="410720288"/>
        <c:scaling>
          <c:orientation val="minMax"/>
        </c:scaling>
        <c:delete val="0"/>
        <c:axPos val="b"/>
        <c:numFmt formatCode="General" sourceLinked="1"/>
        <c:majorTickMark val="none"/>
        <c:minorTickMark val="none"/>
        <c:tickLblPos val="nextTo"/>
        <c:txPr>
          <a:bodyPr rot="-2700000" vert="horz"/>
          <a:lstStyle/>
          <a:p>
            <a:pPr>
              <a:defRPr sz="900"/>
            </a:pPr>
            <a:endParaRPr lang="en-US"/>
          </a:p>
        </c:txPr>
        <c:crossAx val="410721072"/>
        <c:crosses val="autoZero"/>
        <c:auto val="1"/>
        <c:lblAlgn val="ctr"/>
        <c:lblOffset val="100"/>
        <c:noMultiLvlLbl val="0"/>
      </c:catAx>
      <c:valAx>
        <c:axId val="410721072"/>
        <c:scaling>
          <c:orientation val="minMax"/>
          <c:max val="1"/>
        </c:scaling>
        <c:delete val="0"/>
        <c:axPos val="l"/>
        <c:majorGridlines/>
        <c:numFmt formatCode="0.0%" sourceLinked="1"/>
        <c:majorTickMark val="none"/>
        <c:minorTickMark val="none"/>
        <c:tickLblPos val="nextTo"/>
        <c:txPr>
          <a:bodyPr rot="0" vert="horz"/>
          <a:lstStyle/>
          <a:p>
            <a:pPr>
              <a:defRPr/>
            </a:pPr>
            <a:endParaRPr lang="en-US"/>
          </a:p>
        </c:txPr>
        <c:crossAx val="410720288"/>
        <c:crossesAt val="1"/>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spPr>
    <a:noFill/>
    <a:ln>
      <a:noFill/>
    </a:ln>
  </c:spPr>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latin typeface="+mn-lt"/>
              </a:defRPr>
            </a:pPr>
            <a:r>
              <a:rPr lang="en-US" sz="1800" b="1" i="0" u="none" strike="noStrike" baseline="0">
                <a:effectLst/>
              </a:rPr>
              <a:t>Commitment 2040: </a:t>
            </a:r>
            <a:r>
              <a:rPr lang="en-US" sz="1800" b="1" i="1" u="none" strike="noStrike" baseline="0">
                <a:effectLst/>
              </a:rPr>
              <a:t>Improve Your Travel Options </a:t>
            </a:r>
            <a:r>
              <a:rPr lang="en-US" sz="1800" b="1" i="0" u="none" strike="noStrike" baseline="0">
                <a:effectLst/>
              </a:rPr>
              <a:t>Survey Result</a:t>
            </a:r>
            <a:r>
              <a:rPr lang="en-US">
                <a:latin typeface="+mn-lt"/>
              </a:rPr>
              <a:t>s</a:t>
            </a:r>
          </a:p>
          <a:p>
            <a:pPr>
              <a:defRPr>
                <a:latin typeface="+mn-lt"/>
              </a:defRPr>
            </a:pPr>
            <a:r>
              <a:rPr lang="en-US" sz="1100" b="0">
                <a:latin typeface="+mn-lt"/>
              </a:rPr>
              <a:t>Question 7 - Are there any specific improvements you would recommend to increase the use of walking in Broward or South Florida?</a:t>
            </a:r>
            <a:r>
              <a:rPr lang="en-US" sz="1100">
                <a:latin typeface="+mn-lt"/>
              </a:rPr>
              <a:t>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'Analysis-Q7'!$H$5</c:f>
              <c:strCache>
                <c:ptCount val="1"/>
                <c:pt idx="0">
                  <c:v>Comment</c:v>
                </c:pt>
              </c:strCache>
            </c:strRef>
          </c:tx>
          <c:spPr>
            <a:solidFill>
              <a:srgbClr val="0054A4"/>
            </a:solidFill>
          </c:spPr>
          <c:invertIfNegative val="0"/>
          <c:cat>
            <c:strRef>
              <c:f>'Analysis-Q7'!$G$6:$G$13</c:f>
              <c:strCache>
                <c:ptCount val="8"/>
                <c:pt idx="0">
                  <c:v>Amenities</c:v>
                </c:pt>
                <c:pt idx="1">
                  <c:v>Conditions</c:v>
                </c:pt>
                <c:pt idx="2">
                  <c:v>Handicap Access</c:v>
                </c:pt>
                <c:pt idx="3">
                  <c:v>Enforcement</c:v>
                </c:pt>
                <c:pt idx="4">
                  <c:v>Infrastructure</c:v>
                </c:pt>
                <c:pt idx="5">
                  <c:v>Other</c:v>
                </c:pt>
                <c:pt idx="6">
                  <c:v>Protected Crossing</c:v>
                </c:pt>
                <c:pt idx="7">
                  <c:v>Public Education</c:v>
                </c:pt>
              </c:strCache>
            </c:strRef>
          </c:cat>
          <c:val>
            <c:numRef>
              <c:f>'Analysis-Q7'!$H$6:$H$13</c:f>
              <c:numCache>
                <c:formatCode>General</c:formatCode>
                <c:ptCount val="8"/>
                <c:pt idx="0">
                  <c:v>0</c:v>
                </c:pt>
                <c:pt idx="1">
                  <c:v>1</c:v>
                </c:pt>
                <c:pt idx="2">
                  <c:v>0</c:v>
                </c:pt>
                <c:pt idx="3">
                  <c:v>0</c:v>
                </c:pt>
                <c:pt idx="4">
                  <c:v>3</c:v>
                </c:pt>
                <c:pt idx="5">
                  <c:v>31</c:v>
                </c:pt>
                <c:pt idx="6">
                  <c:v>2</c:v>
                </c:pt>
                <c:pt idx="7">
                  <c:v>0</c:v>
                </c:pt>
              </c:numCache>
            </c:numRef>
          </c:val>
        </c:ser>
        <c:ser>
          <c:idx val="1"/>
          <c:order val="1"/>
          <c:tx>
            <c:strRef>
              <c:f>'Analysis-Q7'!$I$5</c:f>
              <c:strCache>
                <c:ptCount val="1"/>
                <c:pt idx="0">
                  <c:v>Suggestion</c:v>
                </c:pt>
              </c:strCache>
            </c:strRef>
          </c:tx>
          <c:spPr>
            <a:solidFill>
              <a:srgbClr val="009DDC"/>
            </a:solidFill>
          </c:spPr>
          <c:invertIfNegative val="0"/>
          <c:cat>
            <c:strRef>
              <c:f>'Analysis-Q7'!$G$6:$G$13</c:f>
              <c:strCache>
                <c:ptCount val="8"/>
                <c:pt idx="0">
                  <c:v>Amenities</c:v>
                </c:pt>
                <c:pt idx="1">
                  <c:v>Conditions</c:v>
                </c:pt>
                <c:pt idx="2">
                  <c:v>Handicap Access</c:v>
                </c:pt>
                <c:pt idx="3">
                  <c:v>Enforcement</c:v>
                </c:pt>
                <c:pt idx="4">
                  <c:v>Infrastructure</c:v>
                </c:pt>
                <c:pt idx="5">
                  <c:v>Other</c:v>
                </c:pt>
                <c:pt idx="6">
                  <c:v>Protected Crossing</c:v>
                </c:pt>
                <c:pt idx="7">
                  <c:v>Public Education</c:v>
                </c:pt>
              </c:strCache>
            </c:strRef>
          </c:cat>
          <c:val>
            <c:numRef>
              <c:f>'Analysis-Q7'!$I$6:$I$13</c:f>
              <c:numCache>
                <c:formatCode>General</c:formatCode>
                <c:ptCount val="8"/>
                <c:pt idx="0">
                  <c:v>29</c:v>
                </c:pt>
                <c:pt idx="1">
                  <c:v>7</c:v>
                </c:pt>
                <c:pt idx="2">
                  <c:v>1</c:v>
                </c:pt>
                <c:pt idx="3">
                  <c:v>6</c:v>
                </c:pt>
                <c:pt idx="4">
                  <c:v>23</c:v>
                </c:pt>
                <c:pt idx="5">
                  <c:v>17</c:v>
                </c:pt>
                <c:pt idx="6">
                  <c:v>22</c:v>
                </c:pt>
                <c:pt idx="7">
                  <c:v>5</c:v>
                </c:pt>
              </c:numCache>
            </c:numRef>
          </c:val>
        </c:ser>
        <c:dLbls>
          <c:showLegendKey val="0"/>
          <c:showVal val="0"/>
          <c:showCatName val="0"/>
          <c:showSerName val="0"/>
          <c:showPercent val="0"/>
          <c:showBubbleSize val="0"/>
        </c:dLbls>
        <c:gapWidth val="100"/>
        <c:shape val="box"/>
        <c:axId val="412434256"/>
        <c:axId val="412435432"/>
        <c:axId val="0"/>
      </c:bar3DChart>
      <c:catAx>
        <c:axId val="412434256"/>
        <c:scaling>
          <c:orientation val="minMax"/>
        </c:scaling>
        <c:delete val="0"/>
        <c:axPos val="l"/>
        <c:numFmt formatCode="General" sourceLinked="0"/>
        <c:majorTickMark val="out"/>
        <c:minorTickMark val="none"/>
        <c:tickLblPos val="nextTo"/>
        <c:crossAx val="412435432"/>
        <c:crosses val="autoZero"/>
        <c:auto val="1"/>
        <c:lblAlgn val="ctr"/>
        <c:lblOffset val="100"/>
        <c:noMultiLvlLbl val="0"/>
      </c:catAx>
      <c:valAx>
        <c:axId val="412435432"/>
        <c:scaling>
          <c:orientation val="minMax"/>
        </c:scaling>
        <c:delete val="0"/>
        <c:axPos val="b"/>
        <c:majorGridlines/>
        <c:numFmt formatCode="General" sourceLinked="1"/>
        <c:majorTickMark val="out"/>
        <c:minorTickMark val="none"/>
        <c:tickLblPos val="nextTo"/>
        <c:crossAx val="412434256"/>
        <c:crosses val="autoZero"/>
        <c:crossBetween val="between"/>
      </c:valAx>
      <c:dTable>
        <c:showHorzBorder val="1"/>
        <c:showVertBorder val="1"/>
        <c:showOutline val="1"/>
        <c:showKeys val="0"/>
        <c:txPr>
          <a:bodyPr/>
          <a:lstStyle/>
          <a:p>
            <a:pPr rtl="0">
              <a:defRPr sz="800" baseline="0">
                <a:latin typeface="+mn-lt"/>
              </a:defRPr>
            </a:pPr>
            <a:endParaRPr lang="en-US"/>
          </a:p>
        </c:txPr>
      </c:dTable>
    </c:plotArea>
    <c:legend>
      <c:legendPos val="r"/>
      <c:overlay val="0"/>
    </c:legend>
    <c:plotVisOnly val="1"/>
    <c:dispBlanksAs val="gap"/>
    <c:showDLblsOverMax val="0"/>
  </c:chart>
  <c:spPr>
    <a:noFill/>
    <a:ln>
      <a:noFill/>
    </a:ln>
  </c:sp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Commitment 2040: </a:t>
            </a:r>
            <a:r>
              <a:rPr lang="en-US" i="1"/>
              <a:t>Improve Your Travel Options </a:t>
            </a:r>
            <a:r>
              <a:rPr lang="en-US"/>
              <a:t>Survey Results</a:t>
            </a:r>
          </a:p>
          <a:p>
            <a:pPr>
              <a:defRPr/>
            </a:pPr>
            <a:r>
              <a:rPr lang="en-US" sz="1100" b="0"/>
              <a:t>Question 8 - What is your age?</a:t>
            </a:r>
          </a:p>
          <a:p>
            <a:pPr>
              <a:defRPr/>
            </a:pPr>
            <a:r>
              <a:rPr lang="en-US" sz="1100" b="0"/>
              <a:t>(666 Responses)</a:t>
            </a:r>
          </a:p>
        </c:rich>
      </c:tx>
      <c:overlay val="0"/>
    </c:title>
    <c:autoTitleDeleted val="0"/>
    <c:plotArea>
      <c:layout>
        <c:manualLayout>
          <c:layoutTarget val="inner"/>
          <c:xMode val="edge"/>
          <c:yMode val="edge"/>
          <c:x val="0.12692308357483276"/>
          <c:y val="0.24612940728656013"/>
          <c:w val="0.78280506175552367"/>
          <c:h val="0.73276599829980094"/>
        </c:manualLayout>
      </c:layout>
      <c:pieChart>
        <c:varyColors val="1"/>
        <c:ser>
          <c:idx val="0"/>
          <c:order val="0"/>
          <c:explosion val="25"/>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Lbls>
            <c:dLbl>
              <c:idx val="0"/>
              <c:layout>
                <c:manualLayout>
                  <c:x val="-0.10250056087960671"/>
                  <c:y val="-2.1190544916021382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0.12926779832025345"/>
                  <c:y val="-2.8434609665533517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20224517773171413"/>
                  <c:y val="4.8786144676612062E-2"/>
                </c:manualLayout>
              </c:layout>
              <c:showLegendKey val="0"/>
              <c:showVal val="0"/>
              <c:showCatName val="1"/>
              <c:showSerName val="0"/>
              <c:showPercent val="1"/>
              <c:showBubbleSize val="0"/>
              <c:extLst>
                <c:ext xmlns:c15="http://schemas.microsoft.com/office/drawing/2012/chart" uri="{CE6537A1-D6FC-4f65-9D91-7224C49458BB}"/>
              </c:extLst>
            </c:dLbl>
            <c:dLbl>
              <c:idx val="3"/>
              <c:spPr/>
              <c:txPr>
                <a:bodyPr/>
                <a:lstStyle/>
                <a:p>
                  <a:pPr>
                    <a:defRPr sz="900">
                      <a:solidFill>
                        <a:schemeClr val="bg1"/>
                      </a:solidFill>
                    </a:defRPr>
                  </a:pPr>
                  <a:endParaRPr lang="en-US"/>
                </a:p>
              </c:txPr>
              <c:showLegendKey val="0"/>
              <c:showVal val="0"/>
              <c:showCatName val="1"/>
              <c:showSerName val="0"/>
              <c:showPercent val="1"/>
              <c:showBubbleSize val="0"/>
            </c:dLbl>
            <c:dLbl>
              <c:idx val="4"/>
              <c:spPr/>
              <c:txPr>
                <a:bodyPr/>
                <a:lstStyle/>
                <a:p>
                  <a:pPr>
                    <a:defRPr sz="900">
                      <a:solidFill>
                        <a:schemeClr val="bg1"/>
                      </a:solidFill>
                    </a:defRPr>
                  </a:pPr>
                  <a:endParaRPr lang="en-US"/>
                </a:p>
              </c:txPr>
              <c:showLegendKey val="0"/>
              <c:showVal val="0"/>
              <c:showCatName val="1"/>
              <c:showSerName val="0"/>
              <c:showPercent val="1"/>
              <c:showBubbleSize val="0"/>
            </c:dLbl>
            <c:dLbl>
              <c:idx val="5"/>
              <c:spPr/>
              <c:txPr>
                <a:bodyPr/>
                <a:lstStyle/>
                <a:p>
                  <a:pPr>
                    <a:defRPr sz="900">
                      <a:solidFill>
                        <a:schemeClr val="bg1"/>
                      </a:solidFill>
                    </a:defRPr>
                  </a:pPr>
                  <a:endParaRPr lang="en-US"/>
                </a:p>
              </c:txPr>
              <c:showLegendKey val="0"/>
              <c:showVal val="0"/>
              <c:showCatName val="1"/>
              <c:showSerName val="0"/>
              <c:showPercent val="1"/>
              <c:showBubbleSize val="0"/>
            </c:dLbl>
            <c:dLbl>
              <c:idx val="6"/>
              <c:spPr/>
              <c:txPr>
                <a:bodyPr/>
                <a:lstStyle/>
                <a:p>
                  <a:pPr>
                    <a:defRPr sz="900">
                      <a:solidFill>
                        <a:schemeClr val="bg1"/>
                      </a:solidFill>
                    </a:defRPr>
                  </a:pPr>
                  <a:endParaRPr lang="en-US"/>
                </a:p>
              </c:txPr>
              <c:showLegendKey val="0"/>
              <c:showVal val="0"/>
              <c:showCatName val="1"/>
              <c:showSerName val="0"/>
              <c:showPercent val="1"/>
              <c:showBubbleSize val="0"/>
            </c:dLbl>
            <c:dLbl>
              <c:idx val="7"/>
              <c:layout>
                <c:manualLayout>
                  <c:x val="-0.2530493471499653"/>
                  <c:y val="3.6211293618296753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900"/>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'Data-Q8'!$A$4:$A$11</c:f>
              <c:strCache>
                <c:ptCount val="8"/>
                <c:pt idx="0">
                  <c:v>Less than 15 years old</c:v>
                </c:pt>
                <c:pt idx="1">
                  <c:v>15 to 17 years old</c:v>
                </c:pt>
                <c:pt idx="2">
                  <c:v>18 to 24 years old</c:v>
                </c:pt>
                <c:pt idx="3">
                  <c:v>25 to 34 years old</c:v>
                </c:pt>
                <c:pt idx="4">
                  <c:v>35 to 49 years old</c:v>
                </c:pt>
                <c:pt idx="5">
                  <c:v>50 to 64 years old</c:v>
                </c:pt>
                <c:pt idx="6">
                  <c:v>65 to 79 years old</c:v>
                </c:pt>
                <c:pt idx="7">
                  <c:v>80 years old or older</c:v>
                </c:pt>
              </c:strCache>
            </c:strRef>
          </c:cat>
          <c:val>
            <c:numRef>
              <c:f>'Data-Q8'!$C$4:$C$11</c:f>
              <c:numCache>
                <c:formatCode>0.0%</c:formatCode>
                <c:ptCount val="8"/>
                <c:pt idx="0">
                  <c:v>2E-3</c:v>
                </c:pt>
                <c:pt idx="1">
                  <c:v>5.0000000000000001E-3</c:v>
                </c:pt>
                <c:pt idx="2">
                  <c:v>4.8000000000000001E-2</c:v>
                </c:pt>
                <c:pt idx="3">
                  <c:v>0.11699999999999999</c:v>
                </c:pt>
                <c:pt idx="4">
                  <c:v>0.29600000000000004</c:v>
                </c:pt>
                <c:pt idx="5">
                  <c:v>0.43099999999999999</c:v>
                </c:pt>
                <c:pt idx="6">
                  <c:v>0.10099999999999999</c:v>
                </c:pt>
                <c:pt idx="7">
                  <c:v>2E-3</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spPr>
    <a:noFill/>
    <a:ln>
      <a:noFill/>
    </a:ln>
  </c:sp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800"/>
              <a:t>Commitment 2040:</a:t>
            </a:r>
            <a:r>
              <a:rPr lang="en-US" sz="1800" baseline="0"/>
              <a:t> </a:t>
            </a:r>
            <a:r>
              <a:rPr lang="en-US" sz="1800" i="1" baseline="0"/>
              <a:t>Improve Your Travel Options </a:t>
            </a:r>
            <a:r>
              <a:rPr lang="en-US" sz="1800" baseline="0"/>
              <a:t>Survey Results</a:t>
            </a:r>
            <a:endParaRPr lang="en-US" sz="1800"/>
          </a:p>
          <a:p>
            <a:pPr>
              <a:defRPr sz="1200"/>
            </a:pPr>
            <a:r>
              <a:rPr lang="en-US" sz="1100" b="0"/>
              <a:t>Question</a:t>
            </a:r>
            <a:r>
              <a:rPr lang="en-US" sz="1100" b="0" baseline="0"/>
              <a:t> 2 - </a:t>
            </a:r>
            <a:r>
              <a:rPr lang="en-US" sz="1100" b="0"/>
              <a:t>How likely would you be to start using or increase your use of public transit if the following improvements were made?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percentStacked"/>
        <c:varyColors val="0"/>
        <c:ser>
          <c:idx val="0"/>
          <c:order val="0"/>
          <c:tx>
            <c:v>Not likely</c:v>
          </c:tx>
          <c:spPr>
            <a:solidFill>
              <a:srgbClr val="0054A4"/>
            </a:solidFill>
          </c:spPr>
          <c:invertIfNegative val="0"/>
          <c:cat>
            <c:strRef>
              <c:f>'Data-Q2'!$A$4:$A$9</c:f>
              <c:strCache>
                <c:ptCount val="6"/>
                <c:pt idx="0">
                  <c:v>More frequent service</c:v>
                </c:pt>
                <c:pt idx="1">
                  <c:v>Cleaner vehicles, stops and shelters</c:v>
                </c:pt>
                <c:pt idx="2">
                  <c:v>Increased security on vehicles and at stops and shelters</c:v>
                </c:pt>
                <c:pt idx="3">
                  <c:v>Additional community shuttle service</c:v>
                </c:pt>
                <c:pt idx="4">
                  <c:v>Better access to key destinations (e.g. work, home, school, shopping)</c:v>
                </c:pt>
                <c:pt idx="5">
                  <c:v>Better route information (e.g. trip planning and real-time route applications)</c:v>
                </c:pt>
              </c:strCache>
            </c:strRef>
          </c:cat>
          <c:val>
            <c:numRef>
              <c:f>'Data-Q2'!$E$4:$E$9</c:f>
              <c:numCache>
                <c:formatCode>General</c:formatCode>
                <c:ptCount val="6"/>
                <c:pt idx="0">
                  <c:v>143</c:v>
                </c:pt>
                <c:pt idx="1">
                  <c:v>164</c:v>
                </c:pt>
                <c:pt idx="2">
                  <c:v>163</c:v>
                </c:pt>
                <c:pt idx="3">
                  <c:v>170</c:v>
                </c:pt>
                <c:pt idx="4">
                  <c:v>94</c:v>
                </c:pt>
                <c:pt idx="5">
                  <c:v>118</c:v>
                </c:pt>
              </c:numCache>
            </c:numRef>
          </c:val>
        </c:ser>
        <c:ser>
          <c:idx val="1"/>
          <c:order val="1"/>
          <c:tx>
            <c:v>Somewhat likely</c:v>
          </c:tx>
          <c:spPr>
            <a:solidFill>
              <a:srgbClr val="009DDC"/>
            </a:solidFill>
          </c:spPr>
          <c:invertIfNegative val="0"/>
          <c:cat>
            <c:strRef>
              <c:f>'Data-Q2'!$A$4:$A$9</c:f>
              <c:strCache>
                <c:ptCount val="6"/>
                <c:pt idx="0">
                  <c:v>More frequent service</c:v>
                </c:pt>
                <c:pt idx="1">
                  <c:v>Cleaner vehicles, stops and shelters</c:v>
                </c:pt>
                <c:pt idx="2">
                  <c:v>Increased security on vehicles and at stops and shelters</c:v>
                </c:pt>
                <c:pt idx="3">
                  <c:v>Additional community shuttle service</c:v>
                </c:pt>
                <c:pt idx="4">
                  <c:v>Better access to key destinations (e.g. work, home, school, shopping)</c:v>
                </c:pt>
                <c:pt idx="5">
                  <c:v>Better route information (e.g. trip planning and real-time route applications)</c:v>
                </c:pt>
              </c:strCache>
            </c:strRef>
          </c:cat>
          <c:val>
            <c:numRef>
              <c:f>'Data-Q2'!$D$4:$D$9</c:f>
              <c:numCache>
                <c:formatCode>General</c:formatCode>
                <c:ptCount val="6"/>
                <c:pt idx="0">
                  <c:v>171</c:v>
                </c:pt>
                <c:pt idx="1">
                  <c:v>201</c:v>
                </c:pt>
                <c:pt idx="2">
                  <c:v>195</c:v>
                </c:pt>
                <c:pt idx="3">
                  <c:v>177</c:v>
                </c:pt>
                <c:pt idx="4">
                  <c:v>138</c:v>
                </c:pt>
                <c:pt idx="5">
                  <c:v>172</c:v>
                </c:pt>
              </c:numCache>
            </c:numRef>
          </c:val>
        </c:ser>
        <c:ser>
          <c:idx val="2"/>
          <c:order val="2"/>
          <c:tx>
            <c:v>Very likely</c:v>
          </c:tx>
          <c:spPr>
            <a:solidFill>
              <a:srgbClr val="B9E0F7"/>
            </a:solidFill>
          </c:spPr>
          <c:invertIfNegative val="0"/>
          <c:cat>
            <c:strRef>
              <c:f>'Data-Q2'!$A$4:$A$9</c:f>
              <c:strCache>
                <c:ptCount val="6"/>
                <c:pt idx="0">
                  <c:v>More frequent service</c:v>
                </c:pt>
                <c:pt idx="1">
                  <c:v>Cleaner vehicles, stops and shelters</c:v>
                </c:pt>
                <c:pt idx="2">
                  <c:v>Increased security on vehicles and at stops and shelters</c:v>
                </c:pt>
                <c:pt idx="3">
                  <c:v>Additional community shuttle service</c:v>
                </c:pt>
                <c:pt idx="4">
                  <c:v>Better access to key destinations (e.g. work, home, school, shopping)</c:v>
                </c:pt>
                <c:pt idx="5">
                  <c:v>Better route information (e.g. trip planning and real-time route applications)</c:v>
                </c:pt>
              </c:strCache>
            </c:strRef>
          </c:cat>
          <c:val>
            <c:numRef>
              <c:f>'Data-Q2'!$C$4:$C$9</c:f>
              <c:numCache>
                <c:formatCode>General</c:formatCode>
                <c:ptCount val="6"/>
                <c:pt idx="0">
                  <c:v>342</c:v>
                </c:pt>
                <c:pt idx="1">
                  <c:v>262</c:v>
                </c:pt>
                <c:pt idx="2">
                  <c:v>269</c:v>
                </c:pt>
                <c:pt idx="3">
                  <c:v>284</c:v>
                </c:pt>
                <c:pt idx="4">
                  <c:v>429</c:v>
                </c:pt>
                <c:pt idx="5">
                  <c:v>353</c:v>
                </c:pt>
              </c:numCache>
            </c:numRef>
          </c:val>
        </c:ser>
        <c:dLbls>
          <c:showLegendKey val="0"/>
          <c:showVal val="0"/>
          <c:showCatName val="0"/>
          <c:showSerName val="0"/>
          <c:showPercent val="0"/>
          <c:showBubbleSize val="0"/>
        </c:dLbls>
        <c:gapWidth val="95"/>
        <c:gapDepth val="95"/>
        <c:shape val="box"/>
        <c:axId val="410727736"/>
        <c:axId val="410724600"/>
        <c:axId val="0"/>
      </c:bar3DChart>
      <c:catAx>
        <c:axId val="410727736"/>
        <c:scaling>
          <c:orientation val="maxMin"/>
        </c:scaling>
        <c:delete val="0"/>
        <c:axPos val="l"/>
        <c:numFmt formatCode="General" sourceLinked="1"/>
        <c:majorTickMark val="none"/>
        <c:minorTickMark val="none"/>
        <c:tickLblPos val="nextTo"/>
        <c:txPr>
          <a:bodyPr rot="0" vert="horz"/>
          <a:lstStyle/>
          <a:p>
            <a:pPr>
              <a:defRPr sz="900"/>
            </a:pPr>
            <a:endParaRPr lang="en-US"/>
          </a:p>
        </c:txPr>
        <c:crossAx val="410724600"/>
        <c:crosses val="autoZero"/>
        <c:auto val="1"/>
        <c:lblAlgn val="ctr"/>
        <c:lblOffset val="100"/>
        <c:noMultiLvlLbl val="0"/>
      </c:catAx>
      <c:valAx>
        <c:axId val="410724600"/>
        <c:scaling>
          <c:orientation val="minMax"/>
        </c:scaling>
        <c:delete val="0"/>
        <c:axPos val="t"/>
        <c:majorGridlines/>
        <c:numFmt formatCode="0%" sourceLinked="1"/>
        <c:majorTickMark val="none"/>
        <c:minorTickMark val="none"/>
        <c:tickLblPos val="nextTo"/>
        <c:txPr>
          <a:bodyPr rot="0" vert="horz"/>
          <a:lstStyle/>
          <a:p>
            <a:pPr>
              <a:defRPr/>
            </a:pPr>
            <a:endParaRPr lang="en-US"/>
          </a:p>
        </c:txPr>
        <c:crossAx val="410727736"/>
        <c:crossesAt val="1"/>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spPr>
    <a:noFill/>
    <a:ln>
      <a:noFill/>
    </a:ln>
  </c:sp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b="1"/>
            </a:pPr>
            <a:r>
              <a:rPr lang="en-US" sz="1600" b="1"/>
              <a:t>How likely would you be to start using or increase your use of public transit if the following improvements were made?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percentStacked"/>
        <c:varyColors val="0"/>
        <c:ser>
          <c:idx val="0"/>
          <c:order val="0"/>
          <c:tx>
            <c:v>Not likely</c:v>
          </c:tx>
          <c:spPr>
            <a:solidFill>
              <a:srgbClr val="0054A4"/>
            </a:solidFill>
          </c:spPr>
          <c:invertIfNegative val="0"/>
          <c:cat>
            <c:strRef>
              <c:f>'Data-Q2'!$A$4:$A$9</c:f>
              <c:strCache>
                <c:ptCount val="6"/>
                <c:pt idx="0">
                  <c:v>More frequent service</c:v>
                </c:pt>
                <c:pt idx="1">
                  <c:v>Cleaner vehicles, stops and shelters</c:v>
                </c:pt>
                <c:pt idx="2">
                  <c:v>Increased security on vehicles and at stops and shelters</c:v>
                </c:pt>
                <c:pt idx="3">
                  <c:v>Additional community shuttle service</c:v>
                </c:pt>
                <c:pt idx="4">
                  <c:v>Better access to key destinations (e.g. work, home, school, shopping)</c:v>
                </c:pt>
                <c:pt idx="5">
                  <c:v>Better route information (e.g. trip planning and real-time route applications)</c:v>
                </c:pt>
              </c:strCache>
            </c:strRef>
          </c:cat>
          <c:val>
            <c:numRef>
              <c:f>'Data-Q2'!$E$4:$E$9</c:f>
              <c:numCache>
                <c:formatCode>General</c:formatCode>
                <c:ptCount val="6"/>
                <c:pt idx="0">
                  <c:v>143</c:v>
                </c:pt>
                <c:pt idx="1">
                  <c:v>164</c:v>
                </c:pt>
                <c:pt idx="2">
                  <c:v>163</c:v>
                </c:pt>
                <c:pt idx="3">
                  <c:v>170</c:v>
                </c:pt>
                <c:pt idx="4">
                  <c:v>94</c:v>
                </c:pt>
                <c:pt idx="5">
                  <c:v>118</c:v>
                </c:pt>
              </c:numCache>
            </c:numRef>
          </c:val>
        </c:ser>
        <c:ser>
          <c:idx val="1"/>
          <c:order val="1"/>
          <c:tx>
            <c:v>Somewhat likely</c:v>
          </c:tx>
          <c:spPr>
            <a:solidFill>
              <a:srgbClr val="009DDC"/>
            </a:solidFill>
          </c:spPr>
          <c:invertIfNegative val="0"/>
          <c:cat>
            <c:strRef>
              <c:f>'Data-Q2'!$A$4:$A$9</c:f>
              <c:strCache>
                <c:ptCount val="6"/>
                <c:pt idx="0">
                  <c:v>More frequent service</c:v>
                </c:pt>
                <c:pt idx="1">
                  <c:v>Cleaner vehicles, stops and shelters</c:v>
                </c:pt>
                <c:pt idx="2">
                  <c:v>Increased security on vehicles and at stops and shelters</c:v>
                </c:pt>
                <c:pt idx="3">
                  <c:v>Additional community shuttle service</c:v>
                </c:pt>
                <c:pt idx="4">
                  <c:v>Better access to key destinations (e.g. work, home, school, shopping)</c:v>
                </c:pt>
                <c:pt idx="5">
                  <c:v>Better route information (e.g. trip planning and real-time route applications)</c:v>
                </c:pt>
              </c:strCache>
            </c:strRef>
          </c:cat>
          <c:val>
            <c:numRef>
              <c:f>'Data-Q2'!$D$4:$D$9</c:f>
              <c:numCache>
                <c:formatCode>General</c:formatCode>
                <c:ptCount val="6"/>
                <c:pt idx="0">
                  <c:v>171</c:v>
                </c:pt>
                <c:pt idx="1">
                  <c:v>201</c:v>
                </c:pt>
                <c:pt idx="2">
                  <c:v>195</c:v>
                </c:pt>
                <c:pt idx="3">
                  <c:v>177</c:v>
                </c:pt>
                <c:pt idx="4">
                  <c:v>138</c:v>
                </c:pt>
                <c:pt idx="5">
                  <c:v>172</c:v>
                </c:pt>
              </c:numCache>
            </c:numRef>
          </c:val>
        </c:ser>
        <c:ser>
          <c:idx val="2"/>
          <c:order val="2"/>
          <c:tx>
            <c:v>Very likely</c:v>
          </c:tx>
          <c:spPr>
            <a:solidFill>
              <a:srgbClr val="B9E0F7"/>
            </a:solidFill>
          </c:spPr>
          <c:invertIfNegative val="0"/>
          <c:cat>
            <c:strRef>
              <c:f>'Data-Q2'!$A$4:$A$9</c:f>
              <c:strCache>
                <c:ptCount val="6"/>
                <c:pt idx="0">
                  <c:v>More frequent service</c:v>
                </c:pt>
                <c:pt idx="1">
                  <c:v>Cleaner vehicles, stops and shelters</c:v>
                </c:pt>
                <c:pt idx="2">
                  <c:v>Increased security on vehicles and at stops and shelters</c:v>
                </c:pt>
                <c:pt idx="3">
                  <c:v>Additional community shuttle service</c:v>
                </c:pt>
                <c:pt idx="4">
                  <c:v>Better access to key destinations (e.g. work, home, school, shopping)</c:v>
                </c:pt>
                <c:pt idx="5">
                  <c:v>Better route information (e.g. trip planning and real-time route applications)</c:v>
                </c:pt>
              </c:strCache>
            </c:strRef>
          </c:cat>
          <c:val>
            <c:numRef>
              <c:f>'Data-Q2'!$C$4:$C$9</c:f>
              <c:numCache>
                <c:formatCode>General</c:formatCode>
                <c:ptCount val="6"/>
                <c:pt idx="0">
                  <c:v>342</c:v>
                </c:pt>
                <c:pt idx="1">
                  <c:v>262</c:v>
                </c:pt>
                <c:pt idx="2">
                  <c:v>269</c:v>
                </c:pt>
                <c:pt idx="3">
                  <c:v>284</c:v>
                </c:pt>
                <c:pt idx="4">
                  <c:v>429</c:v>
                </c:pt>
                <c:pt idx="5">
                  <c:v>353</c:v>
                </c:pt>
              </c:numCache>
            </c:numRef>
          </c:val>
        </c:ser>
        <c:dLbls>
          <c:showLegendKey val="0"/>
          <c:showVal val="0"/>
          <c:showCatName val="0"/>
          <c:showSerName val="0"/>
          <c:showPercent val="0"/>
          <c:showBubbleSize val="0"/>
        </c:dLbls>
        <c:gapWidth val="95"/>
        <c:gapDepth val="95"/>
        <c:shape val="box"/>
        <c:axId val="410724992"/>
        <c:axId val="410725776"/>
        <c:axId val="0"/>
      </c:bar3DChart>
      <c:catAx>
        <c:axId val="410724992"/>
        <c:scaling>
          <c:orientation val="maxMin"/>
        </c:scaling>
        <c:delete val="0"/>
        <c:axPos val="l"/>
        <c:numFmt formatCode="General" sourceLinked="1"/>
        <c:majorTickMark val="none"/>
        <c:minorTickMark val="none"/>
        <c:tickLblPos val="nextTo"/>
        <c:txPr>
          <a:bodyPr rot="0" vert="horz"/>
          <a:lstStyle/>
          <a:p>
            <a:pPr>
              <a:defRPr/>
            </a:pPr>
            <a:endParaRPr lang="en-US"/>
          </a:p>
        </c:txPr>
        <c:crossAx val="410725776"/>
        <c:crosses val="autoZero"/>
        <c:auto val="1"/>
        <c:lblAlgn val="ctr"/>
        <c:lblOffset val="100"/>
        <c:noMultiLvlLbl val="0"/>
      </c:catAx>
      <c:valAx>
        <c:axId val="410725776"/>
        <c:scaling>
          <c:orientation val="minMax"/>
        </c:scaling>
        <c:delete val="0"/>
        <c:axPos val="t"/>
        <c:majorGridlines/>
        <c:numFmt formatCode="0%" sourceLinked="1"/>
        <c:majorTickMark val="none"/>
        <c:minorTickMark val="none"/>
        <c:tickLblPos val="nextTo"/>
        <c:txPr>
          <a:bodyPr rot="0" vert="horz"/>
          <a:lstStyle/>
          <a:p>
            <a:pPr>
              <a:defRPr/>
            </a:pPr>
            <a:endParaRPr lang="en-US"/>
          </a:p>
        </c:txPr>
        <c:crossAx val="410724992"/>
        <c:crossesAt val="1"/>
        <c:crossBetween val="between"/>
      </c:valAx>
    </c:plotArea>
    <c:legend>
      <c:legendPos val="b"/>
      <c:overlay val="0"/>
      <c:txPr>
        <a:bodyPr/>
        <a:lstStyle/>
        <a:p>
          <a:pPr>
            <a:defRPr sz="1200"/>
          </a:pPr>
          <a:endParaRPr lang="en-US"/>
        </a:p>
      </c:txPr>
    </c:legend>
    <c:plotVisOnly val="1"/>
    <c:dispBlanksAs val="gap"/>
    <c:showDLblsOverMax val="0"/>
  </c:chart>
  <c:spPr>
    <a:noFill/>
    <a:ln>
      <a:noFill/>
    </a:ln>
  </c:spPr>
  <c:txPr>
    <a:bodyPr/>
    <a:lstStyle/>
    <a:p>
      <a:pPr>
        <a:defRPr>
          <a:latin typeface="Tw Cen MT" panose="020B0602020104020603"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latin typeface="Calibri" panose="020F0502020204030204" pitchFamily="34" charset="0"/>
              </a:defRPr>
            </a:pPr>
            <a:r>
              <a:rPr lang="en-US">
                <a:latin typeface="Calibri" panose="020F0502020204030204" pitchFamily="34" charset="0"/>
              </a:rPr>
              <a:t>Commitment 2040: </a:t>
            </a:r>
            <a:r>
              <a:rPr lang="en-US" sz="1800" b="1" i="1" u="none" strike="noStrike" baseline="0">
                <a:effectLst/>
              </a:rPr>
              <a:t>Improve Your Travel Options </a:t>
            </a:r>
            <a:r>
              <a:rPr lang="en-US" sz="1800" b="1" i="0" u="none" strike="noStrike" baseline="0">
                <a:effectLst/>
              </a:rPr>
              <a:t>Survey Results</a:t>
            </a:r>
          </a:p>
          <a:p>
            <a:pPr>
              <a:defRPr>
                <a:latin typeface="Calibri" panose="020F0502020204030204" pitchFamily="34" charset="0"/>
              </a:defRPr>
            </a:pPr>
            <a:r>
              <a:rPr lang="en-US" sz="1100" b="0">
                <a:latin typeface="Calibri" panose="020F0502020204030204" pitchFamily="34" charset="0"/>
              </a:rPr>
              <a:t>Question 3 - Are there any specific improvements you would recommend to increase the use of public transit in Broward or South Florida?</a:t>
            </a:r>
            <a:r>
              <a:rPr lang="en-US" sz="1100">
                <a:latin typeface="Calibri" panose="020F0502020204030204" pitchFamily="34" charset="0"/>
              </a:rPr>
              <a:t>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'Analysis-Q3'!$H$5</c:f>
              <c:strCache>
                <c:ptCount val="1"/>
                <c:pt idx="0">
                  <c:v>Suggestion</c:v>
                </c:pt>
              </c:strCache>
            </c:strRef>
          </c:tx>
          <c:spPr>
            <a:solidFill>
              <a:srgbClr val="0054A4"/>
            </a:solidFill>
          </c:spPr>
          <c:invertIfNegative val="0"/>
          <c:dLbls>
            <c:delete val="1"/>
          </c:dLbls>
          <c:cat>
            <c:strRef>
              <c:f>'Analysis-Q3'!$G$6:$G$14</c:f>
              <c:strCache>
                <c:ptCount val="9"/>
                <c:pt idx="0">
                  <c:v>Access to Destinations</c:v>
                </c:pt>
                <c:pt idx="1">
                  <c:v>Community Shuttles</c:v>
                </c:pt>
                <c:pt idx="2">
                  <c:v>Facility Cleanliness</c:v>
                </c:pt>
                <c:pt idx="3">
                  <c:v>On-time Performance</c:v>
                </c:pt>
                <c:pt idx="4">
                  <c:v>Other</c:v>
                </c:pt>
                <c:pt idx="5">
                  <c:v>Route Information</c:v>
                </c:pt>
                <c:pt idx="6">
                  <c:v>Safety and Security</c:v>
                </c:pt>
                <c:pt idx="7">
                  <c:v>Service Connectivity</c:v>
                </c:pt>
                <c:pt idx="8">
                  <c:v>Service Frequency</c:v>
                </c:pt>
              </c:strCache>
            </c:strRef>
          </c:cat>
          <c:val>
            <c:numRef>
              <c:f>'Analysis-Q3'!$H$6:$H$14</c:f>
              <c:numCache>
                <c:formatCode>General</c:formatCode>
                <c:ptCount val="9"/>
                <c:pt idx="0">
                  <c:v>68</c:v>
                </c:pt>
                <c:pt idx="1">
                  <c:v>7</c:v>
                </c:pt>
                <c:pt idx="2">
                  <c:v>9</c:v>
                </c:pt>
                <c:pt idx="3">
                  <c:v>12</c:v>
                </c:pt>
                <c:pt idx="4">
                  <c:v>79</c:v>
                </c:pt>
                <c:pt idx="5">
                  <c:v>22</c:v>
                </c:pt>
                <c:pt idx="6">
                  <c:v>10</c:v>
                </c:pt>
                <c:pt idx="7">
                  <c:v>13</c:v>
                </c:pt>
                <c:pt idx="8">
                  <c:v>82</c:v>
                </c:pt>
              </c:numCache>
            </c:numRef>
          </c:val>
        </c:ser>
        <c:ser>
          <c:idx val="1"/>
          <c:order val="1"/>
          <c:tx>
            <c:strRef>
              <c:f>'Analysis-Q3'!$I$5</c:f>
              <c:strCache>
                <c:ptCount val="1"/>
                <c:pt idx="0">
                  <c:v>Comment</c:v>
                </c:pt>
              </c:strCache>
            </c:strRef>
          </c:tx>
          <c:spPr>
            <a:solidFill>
              <a:srgbClr val="009DDC"/>
            </a:solidFill>
          </c:spPr>
          <c:invertIfNegative val="0"/>
          <c:dLbls>
            <c:delete val="1"/>
          </c:dLbls>
          <c:cat>
            <c:strRef>
              <c:f>'Analysis-Q3'!$G$6:$G$14</c:f>
              <c:strCache>
                <c:ptCount val="9"/>
                <c:pt idx="0">
                  <c:v>Access to Destinations</c:v>
                </c:pt>
                <c:pt idx="1">
                  <c:v>Community Shuttles</c:v>
                </c:pt>
                <c:pt idx="2">
                  <c:v>Facility Cleanliness</c:v>
                </c:pt>
                <c:pt idx="3">
                  <c:v>On-time Performance</c:v>
                </c:pt>
                <c:pt idx="4">
                  <c:v>Other</c:v>
                </c:pt>
                <c:pt idx="5">
                  <c:v>Route Information</c:v>
                </c:pt>
                <c:pt idx="6">
                  <c:v>Safety and Security</c:v>
                </c:pt>
                <c:pt idx="7">
                  <c:v>Service Connectivity</c:v>
                </c:pt>
                <c:pt idx="8">
                  <c:v>Service Frequency</c:v>
                </c:pt>
              </c:strCache>
            </c:strRef>
          </c:cat>
          <c:val>
            <c:numRef>
              <c:f>'Analysis-Q3'!$I$6:$I$14</c:f>
              <c:numCache>
                <c:formatCode>General</c:formatCode>
                <c:ptCount val="9"/>
                <c:pt idx="0">
                  <c:v>12</c:v>
                </c:pt>
                <c:pt idx="1">
                  <c:v>2</c:v>
                </c:pt>
                <c:pt idx="2">
                  <c:v>4</c:v>
                </c:pt>
                <c:pt idx="3">
                  <c:v>13</c:v>
                </c:pt>
                <c:pt idx="4">
                  <c:v>41</c:v>
                </c:pt>
                <c:pt idx="5">
                  <c:v>1</c:v>
                </c:pt>
                <c:pt idx="6">
                  <c:v>7</c:v>
                </c:pt>
                <c:pt idx="7">
                  <c:v>3</c:v>
                </c:pt>
                <c:pt idx="8">
                  <c:v>14</c:v>
                </c:pt>
              </c:numCache>
            </c:numRef>
          </c:val>
        </c:ser>
        <c:dLbls>
          <c:showLegendKey val="0"/>
          <c:showVal val="1"/>
          <c:showCatName val="0"/>
          <c:showSerName val="0"/>
          <c:showPercent val="0"/>
          <c:showBubbleSize val="0"/>
        </c:dLbls>
        <c:gapWidth val="100"/>
        <c:shape val="box"/>
        <c:axId val="412438568"/>
        <c:axId val="412428768"/>
        <c:axId val="0"/>
      </c:bar3DChart>
      <c:catAx>
        <c:axId val="412438568"/>
        <c:scaling>
          <c:orientation val="minMax"/>
        </c:scaling>
        <c:delete val="0"/>
        <c:axPos val="l"/>
        <c:numFmt formatCode="General" sourceLinked="0"/>
        <c:majorTickMark val="out"/>
        <c:minorTickMark val="none"/>
        <c:tickLblPos val="nextTo"/>
        <c:crossAx val="412428768"/>
        <c:crosses val="autoZero"/>
        <c:auto val="1"/>
        <c:lblAlgn val="ctr"/>
        <c:lblOffset val="100"/>
        <c:noMultiLvlLbl val="0"/>
      </c:catAx>
      <c:valAx>
        <c:axId val="412428768"/>
        <c:scaling>
          <c:orientation val="minMax"/>
        </c:scaling>
        <c:delete val="0"/>
        <c:axPos val="b"/>
        <c:majorGridlines/>
        <c:numFmt formatCode="General" sourceLinked="1"/>
        <c:majorTickMark val="out"/>
        <c:minorTickMark val="none"/>
        <c:tickLblPos val="nextTo"/>
        <c:crossAx val="412438568"/>
        <c:crosses val="autoZero"/>
        <c:crossBetween val="between"/>
      </c:valAx>
      <c:dTable>
        <c:showHorzBorder val="1"/>
        <c:showVertBorder val="1"/>
        <c:showOutline val="1"/>
        <c:showKeys val="0"/>
        <c:txPr>
          <a:bodyPr/>
          <a:lstStyle/>
          <a:p>
            <a:pPr rtl="0">
              <a:defRPr sz="800" baseline="0">
                <a:latin typeface="+mn-lt"/>
              </a:defRPr>
            </a:pPr>
            <a:endParaRPr lang="en-US"/>
          </a:p>
        </c:txPr>
      </c:dTable>
    </c:plotArea>
    <c:legend>
      <c:legendPos val="r"/>
      <c:overlay val="0"/>
    </c:legend>
    <c:plotVisOnly val="1"/>
    <c:dispBlanksAs val="gap"/>
    <c:showDLblsOverMax val="0"/>
  </c:chart>
  <c:spPr>
    <a:noFill/>
    <a:ln>
      <a:noFill/>
    </a:ln>
  </c:sp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800"/>
              <a:t>Commitment 2040: </a:t>
            </a:r>
            <a:r>
              <a:rPr lang="en-US" sz="1800" i="1"/>
              <a:t>Improve Your Travel Options</a:t>
            </a:r>
            <a:r>
              <a:rPr lang="en-US" sz="1800" i="1" baseline="0"/>
              <a:t> </a:t>
            </a:r>
            <a:r>
              <a:rPr lang="en-US" sz="1800" baseline="0"/>
              <a:t>Survey Results</a:t>
            </a:r>
          </a:p>
          <a:p>
            <a:pPr>
              <a:defRPr sz="1200"/>
            </a:pPr>
            <a:r>
              <a:rPr lang="en-US" sz="1100" b="0"/>
              <a:t>Question 4 - How likely would you be to start or increase cycling if the following improvements were made?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percentStacked"/>
        <c:varyColors val="0"/>
        <c:ser>
          <c:idx val="0"/>
          <c:order val="0"/>
          <c:tx>
            <c:v>Not likely</c:v>
          </c:tx>
          <c:spPr>
            <a:solidFill>
              <a:srgbClr val="0054A4"/>
            </a:solidFill>
          </c:spPr>
          <c:invertIfNegative val="0"/>
          <c:cat>
            <c:strRef>
              <c:f>'Data-Q4'!$A$4:$A$10</c:f>
              <c:strCache>
                <c:ptCount val="7"/>
                <c:pt idx="0">
                  <c:v>More bike lanes (in traffic)</c:v>
                </c:pt>
                <c:pt idx="1">
                  <c:v>More bike paths (away from traffic)</c:v>
                </c:pt>
                <c:pt idx="2">
                  <c:v>More signage to indicate the location of bicycle lanes and paths</c:v>
                </c:pt>
                <c:pt idx="3">
                  <c:v>Better route information (e.g. internet, maps)</c:v>
                </c:pt>
                <c:pt idx="4">
                  <c:v>Better access to key destinations (e.g. work, home, school, shopping)</c:v>
                </c:pt>
                <c:pt idx="5">
                  <c:v>Additional amenities (e.g. lockers, restrooms, water fountains)</c:v>
                </c:pt>
                <c:pt idx="6">
                  <c:v>More public cycling events (e.g. safety training, temporary street closures)</c:v>
                </c:pt>
              </c:strCache>
            </c:strRef>
          </c:cat>
          <c:val>
            <c:numRef>
              <c:f>'Data-Q4'!$E$4:$E$10</c:f>
              <c:numCache>
                <c:formatCode>General</c:formatCode>
                <c:ptCount val="7"/>
                <c:pt idx="0">
                  <c:v>333</c:v>
                </c:pt>
                <c:pt idx="1">
                  <c:v>213</c:v>
                </c:pt>
                <c:pt idx="2">
                  <c:v>266</c:v>
                </c:pt>
                <c:pt idx="3">
                  <c:v>263</c:v>
                </c:pt>
                <c:pt idx="4">
                  <c:v>247</c:v>
                </c:pt>
                <c:pt idx="5">
                  <c:v>283</c:v>
                </c:pt>
                <c:pt idx="6">
                  <c:v>326</c:v>
                </c:pt>
              </c:numCache>
            </c:numRef>
          </c:val>
        </c:ser>
        <c:ser>
          <c:idx val="1"/>
          <c:order val="1"/>
          <c:tx>
            <c:v>Somewhat likely</c:v>
          </c:tx>
          <c:spPr>
            <a:solidFill>
              <a:srgbClr val="009DDC"/>
            </a:solidFill>
          </c:spPr>
          <c:invertIfNegative val="0"/>
          <c:cat>
            <c:strRef>
              <c:f>'Data-Q4'!$A$4:$A$10</c:f>
              <c:strCache>
                <c:ptCount val="7"/>
                <c:pt idx="0">
                  <c:v>More bike lanes (in traffic)</c:v>
                </c:pt>
                <c:pt idx="1">
                  <c:v>More bike paths (away from traffic)</c:v>
                </c:pt>
                <c:pt idx="2">
                  <c:v>More signage to indicate the location of bicycle lanes and paths</c:v>
                </c:pt>
                <c:pt idx="3">
                  <c:v>Better route information (e.g. internet, maps)</c:v>
                </c:pt>
                <c:pt idx="4">
                  <c:v>Better access to key destinations (e.g. work, home, school, shopping)</c:v>
                </c:pt>
                <c:pt idx="5">
                  <c:v>Additional amenities (e.g. lockers, restrooms, water fountains)</c:v>
                </c:pt>
                <c:pt idx="6">
                  <c:v>More public cycling events (e.g. safety training, temporary street closures)</c:v>
                </c:pt>
              </c:strCache>
            </c:strRef>
          </c:cat>
          <c:val>
            <c:numRef>
              <c:f>'Data-Q4'!$D$4:$D$10</c:f>
              <c:numCache>
                <c:formatCode>General</c:formatCode>
                <c:ptCount val="7"/>
                <c:pt idx="0">
                  <c:v>144</c:v>
                </c:pt>
                <c:pt idx="1">
                  <c:v>155</c:v>
                </c:pt>
                <c:pt idx="2">
                  <c:v>165</c:v>
                </c:pt>
                <c:pt idx="3">
                  <c:v>179</c:v>
                </c:pt>
                <c:pt idx="4">
                  <c:v>158</c:v>
                </c:pt>
                <c:pt idx="5">
                  <c:v>159</c:v>
                </c:pt>
                <c:pt idx="6">
                  <c:v>147</c:v>
                </c:pt>
              </c:numCache>
            </c:numRef>
          </c:val>
        </c:ser>
        <c:ser>
          <c:idx val="2"/>
          <c:order val="2"/>
          <c:tx>
            <c:v>Very likely</c:v>
          </c:tx>
          <c:spPr>
            <a:solidFill>
              <a:srgbClr val="B9E0F7"/>
            </a:solidFill>
          </c:spPr>
          <c:invertIfNegative val="0"/>
          <c:cat>
            <c:strRef>
              <c:f>'Data-Q4'!$A$4:$A$10</c:f>
              <c:strCache>
                <c:ptCount val="7"/>
                <c:pt idx="0">
                  <c:v>More bike lanes (in traffic)</c:v>
                </c:pt>
                <c:pt idx="1">
                  <c:v>More bike paths (away from traffic)</c:v>
                </c:pt>
                <c:pt idx="2">
                  <c:v>More signage to indicate the location of bicycle lanes and paths</c:v>
                </c:pt>
                <c:pt idx="3">
                  <c:v>Better route information (e.g. internet, maps)</c:v>
                </c:pt>
                <c:pt idx="4">
                  <c:v>Better access to key destinations (e.g. work, home, school, shopping)</c:v>
                </c:pt>
                <c:pt idx="5">
                  <c:v>Additional amenities (e.g. lockers, restrooms, water fountains)</c:v>
                </c:pt>
                <c:pt idx="6">
                  <c:v>More public cycling events (e.g. safety training, temporary street closures)</c:v>
                </c:pt>
              </c:strCache>
            </c:strRef>
          </c:cat>
          <c:val>
            <c:numRef>
              <c:f>'Data-Q4'!$C$4:$C$10</c:f>
              <c:numCache>
                <c:formatCode>General</c:formatCode>
                <c:ptCount val="7"/>
                <c:pt idx="0">
                  <c:v>166</c:v>
                </c:pt>
                <c:pt idx="1">
                  <c:v>283</c:v>
                </c:pt>
                <c:pt idx="2">
                  <c:v>208</c:v>
                </c:pt>
                <c:pt idx="3">
                  <c:v>191</c:v>
                </c:pt>
                <c:pt idx="4">
                  <c:v>229</c:v>
                </c:pt>
                <c:pt idx="5">
                  <c:v>189</c:v>
                </c:pt>
                <c:pt idx="6">
                  <c:v>156</c:v>
                </c:pt>
              </c:numCache>
            </c:numRef>
          </c:val>
        </c:ser>
        <c:dLbls>
          <c:showLegendKey val="0"/>
          <c:showVal val="0"/>
          <c:showCatName val="0"/>
          <c:showSerName val="0"/>
          <c:showPercent val="0"/>
          <c:showBubbleSize val="0"/>
        </c:dLbls>
        <c:gapWidth val="95"/>
        <c:gapDepth val="95"/>
        <c:shape val="box"/>
        <c:axId val="412431512"/>
        <c:axId val="412431120"/>
        <c:axId val="0"/>
      </c:bar3DChart>
      <c:catAx>
        <c:axId val="412431512"/>
        <c:scaling>
          <c:orientation val="minMax"/>
        </c:scaling>
        <c:delete val="0"/>
        <c:axPos val="l"/>
        <c:numFmt formatCode="General" sourceLinked="1"/>
        <c:majorTickMark val="none"/>
        <c:minorTickMark val="none"/>
        <c:tickLblPos val="nextTo"/>
        <c:txPr>
          <a:bodyPr rot="0" vert="horz"/>
          <a:lstStyle/>
          <a:p>
            <a:pPr>
              <a:defRPr sz="900"/>
            </a:pPr>
            <a:endParaRPr lang="en-US"/>
          </a:p>
        </c:txPr>
        <c:crossAx val="412431120"/>
        <c:crosses val="autoZero"/>
        <c:auto val="1"/>
        <c:lblAlgn val="ctr"/>
        <c:lblOffset val="100"/>
        <c:noMultiLvlLbl val="0"/>
      </c:catAx>
      <c:valAx>
        <c:axId val="412431120"/>
        <c:scaling>
          <c:orientation val="minMax"/>
        </c:scaling>
        <c:delete val="0"/>
        <c:axPos val="b"/>
        <c:majorGridlines/>
        <c:numFmt formatCode="0%" sourceLinked="1"/>
        <c:majorTickMark val="none"/>
        <c:minorTickMark val="none"/>
        <c:tickLblPos val="nextTo"/>
        <c:txPr>
          <a:bodyPr rot="0" vert="horz"/>
          <a:lstStyle/>
          <a:p>
            <a:pPr>
              <a:defRPr/>
            </a:pPr>
            <a:endParaRPr lang="en-US"/>
          </a:p>
        </c:txPr>
        <c:crossAx val="412431512"/>
        <c:crossesAt val="1"/>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spPr>
    <a:noFill/>
    <a:ln>
      <a:noFill/>
    </a:ln>
  </c:sp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n-US" sz="1600"/>
              <a:t>How likely would you be to start or increase cycling if the following improvements were made?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percentStacked"/>
        <c:varyColors val="0"/>
        <c:ser>
          <c:idx val="0"/>
          <c:order val="0"/>
          <c:tx>
            <c:v>Not likely</c:v>
          </c:tx>
          <c:spPr>
            <a:solidFill>
              <a:srgbClr val="0054A4"/>
            </a:solidFill>
          </c:spPr>
          <c:invertIfNegative val="0"/>
          <c:cat>
            <c:strRef>
              <c:f>'Data-Q4'!$A$4:$A$10</c:f>
              <c:strCache>
                <c:ptCount val="7"/>
                <c:pt idx="0">
                  <c:v>More bike lanes (in traffic)</c:v>
                </c:pt>
                <c:pt idx="1">
                  <c:v>More bike paths (away from traffic)</c:v>
                </c:pt>
                <c:pt idx="2">
                  <c:v>More signage to indicate the location of bicycle lanes and paths</c:v>
                </c:pt>
                <c:pt idx="3">
                  <c:v>Better route information (e.g. internet, maps)</c:v>
                </c:pt>
                <c:pt idx="4">
                  <c:v>Better access to key destinations (e.g. work, home, school, shopping)</c:v>
                </c:pt>
                <c:pt idx="5">
                  <c:v>Additional amenities (e.g. lockers, restrooms, water fountains)</c:v>
                </c:pt>
                <c:pt idx="6">
                  <c:v>More public cycling events (e.g. safety training, temporary street closures)</c:v>
                </c:pt>
              </c:strCache>
            </c:strRef>
          </c:cat>
          <c:val>
            <c:numRef>
              <c:f>'Data-Q4'!$E$4:$E$10</c:f>
              <c:numCache>
                <c:formatCode>General</c:formatCode>
                <c:ptCount val="7"/>
                <c:pt idx="0">
                  <c:v>333</c:v>
                </c:pt>
                <c:pt idx="1">
                  <c:v>213</c:v>
                </c:pt>
                <c:pt idx="2">
                  <c:v>266</c:v>
                </c:pt>
                <c:pt idx="3">
                  <c:v>263</c:v>
                </c:pt>
                <c:pt idx="4">
                  <c:v>247</c:v>
                </c:pt>
                <c:pt idx="5">
                  <c:v>283</c:v>
                </c:pt>
                <c:pt idx="6">
                  <c:v>326</c:v>
                </c:pt>
              </c:numCache>
            </c:numRef>
          </c:val>
        </c:ser>
        <c:ser>
          <c:idx val="1"/>
          <c:order val="1"/>
          <c:tx>
            <c:v>Somewhat likely</c:v>
          </c:tx>
          <c:spPr>
            <a:solidFill>
              <a:srgbClr val="009DDC"/>
            </a:solidFill>
          </c:spPr>
          <c:invertIfNegative val="0"/>
          <c:cat>
            <c:strRef>
              <c:f>'Data-Q4'!$A$4:$A$10</c:f>
              <c:strCache>
                <c:ptCount val="7"/>
                <c:pt idx="0">
                  <c:v>More bike lanes (in traffic)</c:v>
                </c:pt>
                <c:pt idx="1">
                  <c:v>More bike paths (away from traffic)</c:v>
                </c:pt>
                <c:pt idx="2">
                  <c:v>More signage to indicate the location of bicycle lanes and paths</c:v>
                </c:pt>
                <c:pt idx="3">
                  <c:v>Better route information (e.g. internet, maps)</c:v>
                </c:pt>
                <c:pt idx="4">
                  <c:v>Better access to key destinations (e.g. work, home, school, shopping)</c:v>
                </c:pt>
                <c:pt idx="5">
                  <c:v>Additional amenities (e.g. lockers, restrooms, water fountains)</c:v>
                </c:pt>
                <c:pt idx="6">
                  <c:v>More public cycling events (e.g. safety training, temporary street closures)</c:v>
                </c:pt>
              </c:strCache>
            </c:strRef>
          </c:cat>
          <c:val>
            <c:numRef>
              <c:f>'Data-Q4'!$D$4:$D$10</c:f>
              <c:numCache>
                <c:formatCode>General</c:formatCode>
                <c:ptCount val="7"/>
                <c:pt idx="0">
                  <c:v>144</c:v>
                </c:pt>
                <c:pt idx="1">
                  <c:v>155</c:v>
                </c:pt>
                <c:pt idx="2">
                  <c:v>165</c:v>
                </c:pt>
                <c:pt idx="3">
                  <c:v>179</c:v>
                </c:pt>
                <c:pt idx="4">
                  <c:v>158</c:v>
                </c:pt>
                <c:pt idx="5">
                  <c:v>159</c:v>
                </c:pt>
                <c:pt idx="6">
                  <c:v>147</c:v>
                </c:pt>
              </c:numCache>
            </c:numRef>
          </c:val>
        </c:ser>
        <c:ser>
          <c:idx val="2"/>
          <c:order val="2"/>
          <c:tx>
            <c:v>Very likely</c:v>
          </c:tx>
          <c:spPr>
            <a:solidFill>
              <a:srgbClr val="B9E0F7"/>
            </a:solidFill>
          </c:spPr>
          <c:invertIfNegative val="0"/>
          <c:cat>
            <c:strRef>
              <c:f>'Data-Q4'!$A$4:$A$10</c:f>
              <c:strCache>
                <c:ptCount val="7"/>
                <c:pt idx="0">
                  <c:v>More bike lanes (in traffic)</c:v>
                </c:pt>
                <c:pt idx="1">
                  <c:v>More bike paths (away from traffic)</c:v>
                </c:pt>
                <c:pt idx="2">
                  <c:v>More signage to indicate the location of bicycle lanes and paths</c:v>
                </c:pt>
                <c:pt idx="3">
                  <c:v>Better route information (e.g. internet, maps)</c:v>
                </c:pt>
                <c:pt idx="4">
                  <c:v>Better access to key destinations (e.g. work, home, school, shopping)</c:v>
                </c:pt>
                <c:pt idx="5">
                  <c:v>Additional amenities (e.g. lockers, restrooms, water fountains)</c:v>
                </c:pt>
                <c:pt idx="6">
                  <c:v>More public cycling events (e.g. safety training, temporary street closures)</c:v>
                </c:pt>
              </c:strCache>
            </c:strRef>
          </c:cat>
          <c:val>
            <c:numRef>
              <c:f>'Data-Q4'!$C$4:$C$10</c:f>
              <c:numCache>
                <c:formatCode>General</c:formatCode>
                <c:ptCount val="7"/>
                <c:pt idx="0">
                  <c:v>166</c:v>
                </c:pt>
                <c:pt idx="1">
                  <c:v>283</c:v>
                </c:pt>
                <c:pt idx="2">
                  <c:v>208</c:v>
                </c:pt>
                <c:pt idx="3">
                  <c:v>191</c:v>
                </c:pt>
                <c:pt idx="4">
                  <c:v>229</c:v>
                </c:pt>
                <c:pt idx="5">
                  <c:v>189</c:v>
                </c:pt>
                <c:pt idx="6">
                  <c:v>156</c:v>
                </c:pt>
              </c:numCache>
            </c:numRef>
          </c:val>
        </c:ser>
        <c:dLbls>
          <c:showLegendKey val="0"/>
          <c:showVal val="0"/>
          <c:showCatName val="0"/>
          <c:showSerName val="0"/>
          <c:showPercent val="0"/>
          <c:showBubbleSize val="0"/>
        </c:dLbls>
        <c:gapWidth val="95"/>
        <c:gapDepth val="95"/>
        <c:shape val="box"/>
        <c:axId val="412432688"/>
        <c:axId val="412435040"/>
        <c:axId val="0"/>
      </c:bar3DChart>
      <c:catAx>
        <c:axId val="412432688"/>
        <c:scaling>
          <c:orientation val="maxMin"/>
        </c:scaling>
        <c:delete val="0"/>
        <c:axPos val="l"/>
        <c:numFmt formatCode="General" sourceLinked="1"/>
        <c:majorTickMark val="none"/>
        <c:minorTickMark val="none"/>
        <c:tickLblPos val="nextTo"/>
        <c:txPr>
          <a:bodyPr rot="0" vert="horz"/>
          <a:lstStyle/>
          <a:p>
            <a:pPr>
              <a:defRPr/>
            </a:pPr>
            <a:endParaRPr lang="en-US"/>
          </a:p>
        </c:txPr>
        <c:crossAx val="412435040"/>
        <c:crosses val="autoZero"/>
        <c:auto val="1"/>
        <c:lblAlgn val="ctr"/>
        <c:lblOffset val="100"/>
        <c:noMultiLvlLbl val="0"/>
      </c:catAx>
      <c:valAx>
        <c:axId val="412435040"/>
        <c:scaling>
          <c:orientation val="minMax"/>
        </c:scaling>
        <c:delete val="0"/>
        <c:axPos val="t"/>
        <c:majorGridlines/>
        <c:numFmt formatCode="0%" sourceLinked="1"/>
        <c:majorTickMark val="none"/>
        <c:minorTickMark val="none"/>
        <c:tickLblPos val="nextTo"/>
        <c:txPr>
          <a:bodyPr rot="0" vert="horz"/>
          <a:lstStyle/>
          <a:p>
            <a:pPr>
              <a:defRPr/>
            </a:pPr>
            <a:endParaRPr lang="en-US"/>
          </a:p>
        </c:txPr>
        <c:crossAx val="412432688"/>
        <c:crossesAt val="1"/>
        <c:crossBetween val="between"/>
      </c:valAx>
    </c:plotArea>
    <c:legend>
      <c:legendPos val="b"/>
      <c:overlay val="0"/>
      <c:txPr>
        <a:bodyPr/>
        <a:lstStyle/>
        <a:p>
          <a:pPr>
            <a:defRPr sz="1200"/>
          </a:pPr>
          <a:endParaRPr lang="en-US"/>
        </a:p>
      </c:txPr>
    </c:legend>
    <c:plotVisOnly val="1"/>
    <c:dispBlanksAs val="gap"/>
    <c:showDLblsOverMax val="0"/>
  </c:chart>
  <c:spPr>
    <a:noFill/>
    <a:ln>
      <a:noFill/>
    </a:ln>
  </c:spPr>
  <c:txPr>
    <a:bodyPr/>
    <a:lstStyle/>
    <a:p>
      <a:pPr>
        <a:defRPr>
          <a:latin typeface="Tw Cen MT" panose="020B0602020104020603"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800" b="1" i="0" baseline="0">
                <a:effectLst/>
              </a:rPr>
              <a:t>Commitment 2040: </a:t>
            </a:r>
            <a:r>
              <a:rPr lang="en-US" sz="1800" b="1" i="1" baseline="0">
                <a:effectLst/>
              </a:rPr>
              <a:t>Improve Your Travel Options </a:t>
            </a:r>
            <a:r>
              <a:rPr lang="en-US" sz="1800" b="1" i="0" baseline="0">
                <a:effectLst/>
              </a:rPr>
              <a:t>Survey Results</a:t>
            </a:r>
            <a:endParaRPr lang="en-US">
              <a:effectLst/>
            </a:endParaRPr>
          </a:p>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100" b="0">
                <a:latin typeface="+mn-lt"/>
              </a:rPr>
              <a:t>Question 5 - Are there any specific improvements you would recommend to increase the use of cycling in Broward or South Florida?</a:t>
            </a:r>
            <a:r>
              <a:rPr lang="en-US" sz="1100">
                <a:latin typeface="+mn-lt"/>
              </a:rPr>
              <a:t> </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'Analysis-Q5'!$H$5</c:f>
              <c:strCache>
                <c:ptCount val="1"/>
                <c:pt idx="0">
                  <c:v>Comment</c:v>
                </c:pt>
              </c:strCache>
            </c:strRef>
          </c:tx>
          <c:spPr>
            <a:solidFill>
              <a:srgbClr val="0054A4"/>
            </a:solidFill>
          </c:spPr>
          <c:invertIfNegative val="0"/>
          <c:cat>
            <c:strRef>
              <c:f>'Analysis-Q5'!$G$6:$G$13</c:f>
              <c:strCache>
                <c:ptCount val="8"/>
                <c:pt idx="0">
                  <c:v>Access to Secure Parking</c:v>
                </c:pt>
                <c:pt idx="1">
                  <c:v>Amenities</c:v>
                </c:pt>
                <c:pt idx="2">
                  <c:v>Bike Paths</c:v>
                </c:pt>
                <c:pt idx="3">
                  <c:v>Bike Lanes</c:v>
                </c:pt>
                <c:pt idx="4">
                  <c:v>Enforcement</c:v>
                </c:pt>
                <c:pt idx="5">
                  <c:v>Other</c:v>
                </c:pt>
                <c:pt idx="6">
                  <c:v>Public Education</c:v>
                </c:pt>
                <c:pt idx="7">
                  <c:v>Safety</c:v>
                </c:pt>
              </c:strCache>
            </c:strRef>
          </c:cat>
          <c:val>
            <c:numRef>
              <c:f>'Analysis-Q5'!$H$6:$H$13</c:f>
              <c:numCache>
                <c:formatCode>General</c:formatCode>
                <c:ptCount val="8"/>
                <c:pt idx="0">
                  <c:v>2</c:v>
                </c:pt>
                <c:pt idx="1">
                  <c:v>0</c:v>
                </c:pt>
                <c:pt idx="2">
                  <c:v>0</c:v>
                </c:pt>
                <c:pt idx="3">
                  <c:v>6</c:v>
                </c:pt>
                <c:pt idx="4">
                  <c:v>1</c:v>
                </c:pt>
                <c:pt idx="5">
                  <c:v>16</c:v>
                </c:pt>
                <c:pt idx="6">
                  <c:v>1</c:v>
                </c:pt>
                <c:pt idx="7">
                  <c:v>17</c:v>
                </c:pt>
              </c:numCache>
            </c:numRef>
          </c:val>
        </c:ser>
        <c:ser>
          <c:idx val="1"/>
          <c:order val="1"/>
          <c:tx>
            <c:strRef>
              <c:f>'Analysis-Q5'!$I$5</c:f>
              <c:strCache>
                <c:ptCount val="1"/>
                <c:pt idx="0">
                  <c:v>Suggestion</c:v>
                </c:pt>
              </c:strCache>
            </c:strRef>
          </c:tx>
          <c:spPr>
            <a:solidFill>
              <a:srgbClr val="009DDC"/>
            </a:solidFill>
          </c:spPr>
          <c:invertIfNegative val="0"/>
          <c:cat>
            <c:strRef>
              <c:f>'Analysis-Q5'!$G$6:$G$13</c:f>
              <c:strCache>
                <c:ptCount val="8"/>
                <c:pt idx="0">
                  <c:v>Access to Secure Parking</c:v>
                </c:pt>
                <c:pt idx="1">
                  <c:v>Amenities</c:v>
                </c:pt>
                <c:pt idx="2">
                  <c:v>Bike Paths</c:v>
                </c:pt>
                <c:pt idx="3">
                  <c:v>Bike Lanes</c:v>
                </c:pt>
                <c:pt idx="4">
                  <c:v>Enforcement</c:v>
                </c:pt>
                <c:pt idx="5">
                  <c:v>Other</c:v>
                </c:pt>
                <c:pt idx="6">
                  <c:v>Public Education</c:v>
                </c:pt>
                <c:pt idx="7">
                  <c:v>Safety</c:v>
                </c:pt>
              </c:strCache>
            </c:strRef>
          </c:cat>
          <c:val>
            <c:numRef>
              <c:f>'Analysis-Q5'!$I$6:$I$13</c:f>
              <c:numCache>
                <c:formatCode>General</c:formatCode>
                <c:ptCount val="8"/>
                <c:pt idx="0">
                  <c:v>4</c:v>
                </c:pt>
                <c:pt idx="1">
                  <c:v>5</c:v>
                </c:pt>
                <c:pt idx="2">
                  <c:v>20</c:v>
                </c:pt>
                <c:pt idx="3">
                  <c:v>23</c:v>
                </c:pt>
                <c:pt idx="4">
                  <c:v>13</c:v>
                </c:pt>
                <c:pt idx="5">
                  <c:v>13</c:v>
                </c:pt>
                <c:pt idx="6">
                  <c:v>26</c:v>
                </c:pt>
                <c:pt idx="7">
                  <c:v>14</c:v>
                </c:pt>
              </c:numCache>
            </c:numRef>
          </c:val>
        </c:ser>
        <c:dLbls>
          <c:showLegendKey val="0"/>
          <c:showVal val="0"/>
          <c:showCatName val="0"/>
          <c:showSerName val="0"/>
          <c:showPercent val="0"/>
          <c:showBubbleSize val="0"/>
        </c:dLbls>
        <c:gapWidth val="100"/>
        <c:shape val="box"/>
        <c:axId val="412431904"/>
        <c:axId val="412438176"/>
        <c:axId val="0"/>
      </c:bar3DChart>
      <c:catAx>
        <c:axId val="412431904"/>
        <c:scaling>
          <c:orientation val="minMax"/>
        </c:scaling>
        <c:delete val="0"/>
        <c:axPos val="l"/>
        <c:numFmt formatCode="General" sourceLinked="0"/>
        <c:majorTickMark val="out"/>
        <c:minorTickMark val="none"/>
        <c:tickLblPos val="nextTo"/>
        <c:crossAx val="412438176"/>
        <c:crosses val="autoZero"/>
        <c:auto val="1"/>
        <c:lblAlgn val="ctr"/>
        <c:lblOffset val="100"/>
        <c:noMultiLvlLbl val="0"/>
      </c:catAx>
      <c:valAx>
        <c:axId val="412438176"/>
        <c:scaling>
          <c:orientation val="minMax"/>
        </c:scaling>
        <c:delete val="0"/>
        <c:axPos val="b"/>
        <c:majorGridlines/>
        <c:numFmt formatCode="General" sourceLinked="1"/>
        <c:majorTickMark val="out"/>
        <c:minorTickMark val="none"/>
        <c:tickLblPos val="nextTo"/>
        <c:crossAx val="412431904"/>
        <c:crosses val="autoZero"/>
        <c:crossBetween val="between"/>
      </c:valAx>
      <c:dTable>
        <c:showHorzBorder val="1"/>
        <c:showVertBorder val="1"/>
        <c:showOutline val="1"/>
        <c:showKeys val="0"/>
        <c:txPr>
          <a:bodyPr/>
          <a:lstStyle/>
          <a:p>
            <a:pPr rtl="0">
              <a:defRPr sz="800" baseline="0">
                <a:latin typeface="+mn-lt"/>
              </a:defRPr>
            </a:pPr>
            <a:endParaRPr lang="en-US"/>
          </a:p>
        </c:txPr>
      </c:dTable>
    </c:plotArea>
    <c:legend>
      <c:legendPos val="r"/>
      <c:overlay val="0"/>
    </c:legend>
    <c:plotVisOnly val="1"/>
    <c:dispBlanksAs val="gap"/>
    <c:showDLblsOverMax val="0"/>
  </c:chart>
  <c:spPr>
    <a:noFill/>
    <a:ln>
      <a:noFill/>
    </a:ln>
  </c:sp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200"/>
            </a:pPr>
            <a:r>
              <a:rPr lang="en-US" sz="1800"/>
              <a:t>Commitment 2040: </a:t>
            </a:r>
            <a:r>
              <a:rPr lang="en-US" sz="1800" i="1"/>
              <a:t>Improve Your Travel Options </a:t>
            </a:r>
            <a:r>
              <a:rPr lang="en-US" sz="1800"/>
              <a:t>Survey Results</a:t>
            </a:r>
          </a:p>
          <a:p>
            <a:pPr>
              <a:defRPr sz="1200"/>
            </a:pPr>
            <a:r>
              <a:rPr lang="en-US" sz="1100" b="0"/>
              <a:t>Question</a:t>
            </a:r>
            <a:r>
              <a:rPr lang="en-US" sz="1100" b="0" baseline="0"/>
              <a:t> 6 - </a:t>
            </a:r>
            <a:r>
              <a:rPr lang="en-US" sz="1100" b="0"/>
              <a:t>How likely would you be to start or increase walking if the following improvements were made?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percentStacked"/>
        <c:varyColors val="0"/>
        <c:ser>
          <c:idx val="0"/>
          <c:order val="0"/>
          <c:tx>
            <c:v>Not likely</c:v>
          </c:tx>
          <c:spPr>
            <a:solidFill>
              <a:srgbClr val="0054A4"/>
            </a:solidFill>
          </c:spPr>
          <c:invertIfNegative val="0"/>
          <c:cat>
            <c:strRef>
              <c:f>'Data-Q6'!$A$4:$A$8</c:f>
              <c:strCache>
                <c:ptCount val="5"/>
                <c:pt idx="0">
                  <c:v>More sidewalks and crosswalks</c:v>
                </c:pt>
                <c:pt idx="1">
                  <c:v>Improved sidewalk and crosswalk conditions (e.g. markings, signal feedback)</c:v>
                </c:pt>
                <c:pt idx="2">
                  <c:v>Better access to key destinations (e.g. work, home, school, shopping)</c:v>
                </c:pt>
                <c:pt idx="3">
                  <c:v>Additional amenities (e.g. restrooms, water fountains, benches)</c:v>
                </c:pt>
                <c:pt idx="4">
                  <c:v>More public walking events (e.g. safety training, temporary street closures)</c:v>
                </c:pt>
              </c:strCache>
            </c:strRef>
          </c:cat>
          <c:val>
            <c:numRef>
              <c:f>'Data-Q6'!$E$4:$E$8</c:f>
              <c:numCache>
                <c:formatCode>General</c:formatCode>
                <c:ptCount val="5"/>
                <c:pt idx="0">
                  <c:v>166</c:v>
                </c:pt>
                <c:pt idx="1">
                  <c:v>165</c:v>
                </c:pt>
                <c:pt idx="2">
                  <c:v>194</c:v>
                </c:pt>
                <c:pt idx="3">
                  <c:v>212</c:v>
                </c:pt>
                <c:pt idx="4">
                  <c:v>256</c:v>
                </c:pt>
              </c:numCache>
            </c:numRef>
          </c:val>
        </c:ser>
        <c:ser>
          <c:idx val="1"/>
          <c:order val="1"/>
          <c:tx>
            <c:v>Somewhat likely</c:v>
          </c:tx>
          <c:spPr>
            <a:solidFill>
              <a:srgbClr val="009DDC"/>
            </a:solidFill>
          </c:spPr>
          <c:invertIfNegative val="0"/>
          <c:cat>
            <c:strRef>
              <c:f>'Data-Q6'!$A$4:$A$8</c:f>
              <c:strCache>
                <c:ptCount val="5"/>
                <c:pt idx="0">
                  <c:v>More sidewalks and crosswalks</c:v>
                </c:pt>
                <c:pt idx="1">
                  <c:v>Improved sidewalk and crosswalk conditions (e.g. markings, signal feedback)</c:v>
                </c:pt>
                <c:pt idx="2">
                  <c:v>Better access to key destinations (e.g. work, home, school, shopping)</c:v>
                </c:pt>
                <c:pt idx="3">
                  <c:v>Additional amenities (e.g. restrooms, water fountains, benches)</c:v>
                </c:pt>
                <c:pt idx="4">
                  <c:v>More public walking events (e.g. safety training, temporary street closures)</c:v>
                </c:pt>
              </c:strCache>
            </c:strRef>
          </c:cat>
          <c:val>
            <c:numRef>
              <c:f>'Data-Q6'!$D$4:$D$8</c:f>
              <c:numCache>
                <c:formatCode>General</c:formatCode>
                <c:ptCount val="5"/>
                <c:pt idx="0">
                  <c:v>161</c:v>
                </c:pt>
                <c:pt idx="1">
                  <c:v>155</c:v>
                </c:pt>
                <c:pt idx="2">
                  <c:v>158</c:v>
                </c:pt>
                <c:pt idx="3">
                  <c:v>167</c:v>
                </c:pt>
                <c:pt idx="4">
                  <c:v>167</c:v>
                </c:pt>
              </c:numCache>
            </c:numRef>
          </c:val>
        </c:ser>
        <c:ser>
          <c:idx val="2"/>
          <c:order val="2"/>
          <c:tx>
            <c:v>Very likely</c:v>
          </c:tx>
          <c:spPr>
            <a:solidFill>
              <a:srgbClr val="B9E0F7"/>
            </a:solidFill>
          </c:spPr>
          <c:invertIfNegative val="0"/>
          <c:cat>
            <c:strRef>
              <c:f>'Data-Q6'!$A$4:$A$8</c:f>
              <c:strCache>
                <c:ptCount val="5"/>
                <c:pt idx="0">
                  <c:v>More sidewalks and crosswalks</c:v>
                </c:pt>
                <c:pt idx="1">
                  <c:v>Improved sidewalk and crosswalk conditions (e.g. markings, signal feedback)</c:v>
                </c:pt>
                <c:pt idx="2">
                  <c:v>Better access to key destinations (e.g. work, home, school, shopping)</c:v>
                </c:pt>
                <c:pt idx="3">
                  <c:v>Additional amenities (e.g. restrooms, water fountains, benches)</c:v>
                </c:pt>
                <c:pt idx="4">
                  <c:v>More public walking events (e.g. safety training, temporary street closures)</c:v>
                </c:pt>
              </c:strCache>
            </c:strRef>
          </c:cat>
          <c:val>
            <c:numRef>
              <c:f>'Data-Q6'!$C$4:$C$8</c:f>
              <c:numCache>
                <c:formatCode>General</c:formatCode>
                <c:ptCount val="5"/>
                <c:pt idx="0">
                  <c:v>318</c:v>
                </c:pt>
                <c:pt idx="1">
                  <c:v>312</c:v>
                </c:pt>
                <c:pt idx="2">
                  <c:v>269</c:v>
                </c:pt>
                <c:pt idx="3">
                  <c:v>246</c:v>
                </c:pt>
                <c:pt idx="4">
                  <c:v>203</c:v>
                </c:pt>
              </c:numCache>
            </c:numRef>
          </c:val>
        </c:ser>
        <c:dLbls>
          <c:showLegendKey val="0"/>
          <c:showVal val="0"/>
          <c:showCatName val="0"/>
          <c:showSerName val="0"/>
          <c:showPercent val="0"/>
          <c:showBubbleSize val="0"/>
        </c:dLbls>
        <c:gapWidth val="95"/>
        <c:gapDepth val="95"/>
        <c:shape val="box"/>
        <c:axId val="412427592"/>
        <c:axId val="412428376"/>
        <c:axId val="0"/>
      </c:bar3DChart>
      <c:catAx>
        <c:axId val="412427592"/>
        <c:scaling>
          <c:orientation val="maxMin"/>
        </c:scaling>
        <c:delete val="0"/>
        <c:axPos val="l"/>
        <c:numFmt formatCode="General" sourceLinked="1"/>
        <c:majorTickMark val="none"/>
        <c:minorTickMark val="none"/>
        <c:tickLblPos val="nextTo"/>
        <c:txPr>
          <a:bodyPr rot="0" vert="horz"/>
          <a:lstStyle/>
          <a:p>
            <a:pPr>
              <a:defRPr sz="900"/>
            </a:pPr>
            <a:endParaRPr lang="en-US"/>
          </a:p>
        </c:txPr>
        <c:crossAx val="412428376"/>
        <c:crosses val="autoZero"/>
        <c:auto val="1"/>
        <c:lblAlgn val="ctr"/>
        <c:lblOffset val="100"/>
        <c:noMultiLvlLbl val="0"/>
      </c:catAx>
      <c:valAx>
        <c:axId val="412428376"/>
        <c:scaling>
          <c:orientation val="minMax"/>
        </c:scaling>
        <c:delete val="0"/>
        <c:axPos val="t"/>
        <c:majorGridlines/>
        <c:numFmt formatCode="0%" sourceLinked="1"/>
        <c:majorTickMark val="none"/>
        <c:minorTickMark val="none"/>
        <c:tickLblPos val="nextTo"/>
        <c:txPr>
          <a:bodyPr rot="0" vert="horz"/>
          <a:lstStyle/>
          <a:p>
            <a:pPr>
              <a:defRPr/>
            </a:pPr>
            <a:endParaRPr lang="en-US"/>
          </a:p>
        </c:txPr>
        <c:crossAx val="412427592"/>
        <c:crossesAt val="1"/>
        <c:crossBetween val="between"/>
      </c:valAx>
      <c:dTable>
        <c:showHorzBorder val="1"/>
        <c:showVertBorder val="1"/>
        <c:showOutline val="1"/>
        <c:showKeys val="1"/>
        <c:txPr>
          <a:bodyPr/>
          <a:lstStyle/>
          <a:p>
            <a:pPr rtl="0">
              <a:defRPr sz="900"/>
            </a:pPr>
            <a:endParaRPr lang="en-US"/>
          </a:p>
        </c:txPr>
      </c:dTable>
    </c:plotArea>
    <c:plotVisOnly val="1"/>
    <c:dispBlanksAs val="gap"/>
    <c:showDLblsOverMax val="0"/>
  </c:chart>
  <c:spPr>
    <a:noFill/>
    <a:ln>
      <a:noFill/>
    </a:ln>
  </c:sp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600"/>
            </a:pPr>
            <a:r>
              <a:rPr lang="en-US" sz="1600"/>
              <a:t>How likely would you be to start or increase walking if the following improvements were made?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bar"/>
        <c:grouping val="percentStacked"/>
        <c:varyColors val="0"/>
        <c:ser>
          <c:idx val="0"/>
          <c:order val="0"/>
          <c:tx>
            <c:v>Not likely</c:v>
          </c:tx>
          <c:spPr>
            <a:solidFill>
              <a:srgbClr val="0054A4"/>
            </a:solidFill>
          </c:spPr>
          <c:invertIfNegative val="0"/>
          <c:cat>
            <c:strRef>
              <c:f>'Data-Q6'!$A$4:$A$8</c:f>
              <c:strCache>
                <c:ptCount val="5"/>
                <c:pt idx="0">
                  <c:v>More sidewalks and crosswalks</c:v>
                </c:pt>
                <c:pt idx="1">
                  <c:v>Improved sidewalk and crosswalk conditions (e.g. markings, signal feedback)</c:v>
                </c:pt>
                <c:pt idx="2">
                  <c:v>Better access to key destinations (e.g. work, home, school, shopping)</c:v>
                </c:pt>
                <c:pt idx="3">
                  <c:v>Additional amenities (e.g. restrooms, water fountains, benches)</c:v>
                </c:pt>
                <c:pt idx="4">
                  <c:v>More public walking events (e.g. safety training, temporary street closures)</c:v>
                </c:pt>
              </c:strCache>
            </c:strRef>
          </c:cat>
          <c:val>
            <c:numRef>
              <c:f>'Data-Q6'!$E$4:$E$8</c:f>
              <c:numCache>
                <c:formatCode>General</c:formatCode>
                <c:ptCount val="5"/>
                <c:pt idx="0">
                  <c:v>166</c:v>
                </c:pt>
                <c:pt idx="1">
                  <c:v>165</c:v>
                </c:pt>
                <c:pt idx="2">
                  <c:v>194</c:v>
                </c:pt>
                <c:pt idx="3">
                  <c:v>212</c:v>
                </c:pt>
                <c:pt idx="4">
                  <c:v>256</c:v>
                </c:pt>
              </c:numCache>
            </c:numRef>
          </c:val>
        </c:ser>
        <c:ser>
          <c:idx val="1"/>
          <c:order val="1"/>
          <c:tx>
            <c:v>Somewhat likely</c:v>
          </c:tx>
          <c:spPr>
            <a:solidFill>
              <a:srgbClr val="009DDC"/>
            </a:solidFill>
          </c:spPr>
          <c:invertIfNegative val="0"/>
          <c:cat>
            <c:strRef>
              <c:f>'Data-Q6'!$A$4:$A$8</c:f>
              <c:strCache>
                <c:ptCount val="5"/>
                <c:pt idx="0">
                  <c:v>More sidewalks and crosswalks</c:v>
                </c:pt>
                <c:pt idx="1">
                  <c:v>Improved sidewalk and crosswalk conditions (e.g. markings, signal feedback)</c:v>
                </c:pt>
                <c:pt idx="2">
                  <c:v>Better access to key destinations (e.g. work, home, school, shopping)</c:v>
                </c:pt>
                <c:pt idx="3">
                  <c:v>Additional amenities (e.g. restrooms, water fountains, benches)</c:v>
                </c:pt>
                <c:pt idx="4">
                  <c:v>More public walking events (e.g. safety training, temporary street closures)</c:v>
                </c:pt>
              </c:strCache>
            </c:strRef>
          </c:cat>
          <c:val>
            <c:numRef>
              <c:f>'Data-Q6'!$D$4:$D$8</c:f>
              <c:numCache>
                <c:formatCode>General</c:formatCode>
                <c:ptCount val="5"/>
                <c:pt idx="0">
                  <c:v>161</c:v>
                </c:pt>
                <c:pt idx="1">
                  <c:v>155</c:v>
                </c:pt>
                <c:pt idx="2">
                  <c:v>158</c:v>
                </c:pt>
                <c:pt idx="3">
                  <c:v>167</c:v>
                </c:pt>
                <c:pt idx="4">
                  <c:v>167</c:v>
                </c:pt>
              </c:numCache>
            </c:numRef>
          </c:val>
        </c:ser>
        <c:ser>
          <c:idx val="2"/>
          <c:order val="2"/>
          <c:tx>
            <c:v>Very likely</c:v>
          </c:tx>
          <c:spPr>
            <a:solidFill>
              <a:srgbClr val="B9E0F7"/>
            </a:solidFill>
          </c:spPr>
          <c:invertIfNegative val="0"/>
          <c:cat>
            <c:strRef>
              <c:f>'Data-Q6'!$A$4:$A$8</c:f>
              <c:strCache>
                <c:ptCount val="5"/>
                <c:pt idx="0">
                  <c:v>More sidewalks and crosswalks</c:v>
                </c:pt>
                <c:pt idx="1">
                  <c:v>Improved sidewalk and crosswalk conditions (e.g. markings, signal feedback)</c:v>
                </c:pt>
                <c:pt idx="2">
                  <c:v>Better access to key destinations (e.g. work, home, school, shopping)</c:v>
                </c:pt>
                <c:pt idx="3">
                  <c:v>Additional amenities (e.g. restrooms, water fountains, benches)</c:v>
                </c:pt>
                <c:pt idx="4">
                  <c:v>More public walking events (e.g. safety training, temporary street closures)</c:v>
                </c:pt>
              </c:strCache>
            </c:strRef>
          </c:cat>
          <c:val>
            <c:numRef>
              <c:f>'Data-Q6'!$C$4:$C$8</c:f>
              <c:numCache>
                <c:formatCode>General</c:formatCode>
                <c:ptCount val="5"/>
                <c:pt idx="0">
                  <c:v>318</c:v>
                </c:pt>
                <c:pt idx="1">
                  <c:v>312</c:v>
                </c:pt>
                <c:pt idx="2">
                  <c:v>269</c:v>
                </c:pt>
                <c:pt idx="3">
                  <c:v>246</c:v>
                </c:pt>
                <c:pt idx="4">
                  <c:v>203</c:v>
                </c:pt>
              </c:numCache>
            </c:numRef>
          </c:val>
        </c:ser>
        <c:dLbls>
          <c:showLegendKey val="0"/>
          <c:showVal val="0"/>
          <c:showCatName val="0"/>
          <c:showSerName val="0"/>
          <c:showPercent val="0"/>
          <c:showBubbleSize val="0"/>
        </c:dLbls>
        <c:gapWidth val="95"/>
        <c:gapDepth val="95"/>
        <c:shape val="box"/>
        <c:axId val="412433472"/>
        <c:axId val="412433864"/>
        <c:axId val="0"/>
      </c:bar3DChart>
      <c:catAx>
        <c:axId val="412433472"/>
        <c:scaling>
          <c:orientation val="maxMin"/>
        </c:scaling>
        <c:delete val="0"/>
        <c:axPos val="l"/>
        <c:numFmt formatCode="General" sourceLinked="1"/>
        <c:majorTickMark val="none"/>
        <c:minorTickMark val="none"/>
        <c:tickLblPos val="nextTo"/>
        <c:txPr>
          <a:bodyPr rot="0" vert="horz"/>
          <a:lstStyle/>
          <a:p>
            <a:pPr>
              <a:defRPr/>
            </a:pPr>
            <a:endParaRPr lang="en-US"/>
          </a:p>
        </c:txPr>
        <c:crossAx val="412433864"/>
        <c:crosses val="autoZero"/>
        <c:auto val="1"/>
        <c:lblAlgn val="ctr"/>
        <c:lblOffset val="100"/>
        <c:noMultiLvlLbl val="0"/>
      </c:catAx>
      <c:valAx>
        <c:axId val="412433864"/>
        <c:scaling>
          <c:orientation val="minMax"/>
        </c:scaling>
        <c:delete val="0"/>
        <c:axPos val="t"/>
        <c:majorGridlines/>
        <c:numFmt formatCode="0%" sourceLinked="1"/>
        <c:majorTickMark val="none"/>
        <c:minorTickMark val="none"/>
        <c:tickLblPos val="nextTo"/>
        <c:txPr>
          <a:bodyPr rot="0" vert="horz"/>
          <a:lstStyle/>
          <a:p>
            <a:pPr>
              <a:defRPr/>
            </a:pPr>
            <a:endParaRPr lang="en-US"/>
          </a:p>
        </c:txPr>
        <c:crossAx val="412433472"/>
        <c:crossesAt val="1"/>
        <c:crossBetween val="between"/>
      </c:valAx>
    </c:plotArea>
    <c:legend>
      <c:legendPos val="b"/>
      <c:overlay val="0"/>
      <c:txPr>
        <a:bodyPr/>
        <a:lstStyle/>
        <a:p>
          <a:pPr>
            <a:defRPr sz="1200"/>
          </a:pPr>
          <a:endParaRPr lang="en-US"/>
        </a:p>
      </c:txPr>
    </c:legend>
    <c:plotVisOnly val="1"/>
    <c:dispBlanksAs val="gap"/>
    <c:showDLblsOverMax val="0"/>
  </c:chart>
  <c:spPr>
    <a:noFill/>
    <a:ln>
      <a:noFill/>
    </a:ln>
  </c:spPr>
  <c:txPr>
    <a:bodyPr/>
    <a:lstStyle/>
    <a:p>
      <a:pPr>
        <a:defRPr>
          <a:latin typeface="Tw Cen MT" panose="020B0602020104020603" pitchFamily="34" charset="0"/>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sheetViews>
    <sheetView tabSelected="1"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6963" cy="63053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sqref="A1:D1"/>
    </sheetView>
  </sheetViews>
  <sheetFormatPr defaultRowHeight="12.75" x14ac:dyDescent="0.2"/>
  <cols>
    <col min="1" max="1" width="10.7109375" customWidth="1"/>
    <col min="2" max="2" width="35.7109375" customWidth="1"/>
    <col min="3" max="4" width="13.7109375" customWidth="1"/>
  </cols>
  <sheetData>
    <row r="1" spans="1:4" ht="35.1" customHeight="1" x14ac:dyDescent="0.2">
      <c r="A1" s="35" t="s">
        <v>883</v>
      </c>
      <c r="B1" s="35" t="s">
        <v>0</v>
      </c>
      <c r="C1" s="35" t="s">
        <v>0</v>
      </c>
      <c r="D1" s="35" t="s">
        <v>0</v>
      </c>
    </row>
    <row r="2" spans="1:4" ht="24.95" customHeight="1" x14ac:dyDescent="0.2">
      <c r="A2" s="39" t="s">
        <v>1</v>
      </c>
      <c r="B2" s="39" t="s">
        <v>1</v>
      </c>
      <c r="C2" s="39" t="s">
        <v>1</v>
      </c>
      <c r="D2" s="39" t="s">
        <v>1</v>
      </c>
    </row>
    <row r="3" spans="1:4" ht="30" customHeight="1" x14ac:dyDescent="0.2">
      <c r="A3" s="37" t="s">
        <v>2</v>
      </c>
      <c r="B3" s="37" t="s">
        <v>2</v>
      </c>
      <c r="C3" s="1" t="s">
        <v>3</v>
      </c>
      <c r="D3" s="1" t="s">
        <v>4</v>
      </c>
    </row>
    <row r="4" spans="1:4" x14ac:dyDescent="0.2">
      <c r="A4" s="36" t="s">
        <v>5</v>
      </c>
      <c r="B4" s="36" t="s">
        <v>5</v>
      </c>
      <c r="C4" s="2">
        <v>2.5000000000000001E-2</v>
      </c>
      <c r="D4" s="3">
        <v>20</v>
      </c>
    </row>
    <row r="5" spans="1:4" x14ac:dyDescent="0.2">
      <c r="A5" s="36" t="s">
        <v>6</v>
      </c>
      <c r="B5" s="36" t="s">
        <v>6</v>
      </c>
      <c r="C5" s="2">
        <v>0.218</v>
      </c>
      <c r="D5" s="3">
        <v>174</v>
      </c>
    </row>
    <row r="6" spans="1:4" x14ac:dyDescent="0.2">
      <c r="A6" s="36" t="s">
        <v>7</v>
      </c>
      <c r="B6" s="36" t="s">
        <v>7</v>
      </c>
      <c r="C6" s="2">
        <v>6.0999999999999999E-2</v>
      </c>
      <c r="D6" s="3">
        <v>49</v>
      </c>
    </row>
    <row r="7" spans="1:4" x14ac:dyDescent="0.2">
      <c r="A7" s="36" t="s">
        <v>8</v>
      </c>
      <c r="B7" s="36" t="s">
        <v>8</v>
      </c>
      <c r="C7" s="2">
        <v>1.0999999999999999E-2</v>
      </c>
      <c r="D7" s="3">
        <v>9</v>
      </c>
    </row>
    <row r="8" spans="1:4" x14ac:dyDescent="0.2">
      <c r="A8" s="36" t="s">
        <v>9</v>
      </c>
      <c r="B8" s="36" t="s">
        <v>9</v>
      </c>
      <c r="C8" s="2">
        <v>0.105</v>
      </c>
      <c r="D8" s="3">
        <v>84</v>
      </c>
    </row>
    <row r="9" spans="1:4" x14ac:dyDescent="0.2">
      <c r="A9" s="36" t="s">
        <v>10</v>
      </c>
      <c r="B9" s="36" t="s">
        <v>10</v>
      </c>
      <c r="C9" s="2">
        <v>2.1000000000000001E-2</v>
      </c>
      <c r="D9" s="3">
        <v>17</v>
      </c>
    </row>
    <row r="10" spans="1:4" x14ac:dyDescent="0.2">
      <c r="A10" s="36" t="s">
        <v>11</v>
      </c>
      <c r="B10" s="36" t="s">
        <v>11</v>
      </c>
      <c r="C10" s="2">
        <v>0.17</v>
      </c>
      <c r="D10" s="3">
        <v>136</v>
      </c>
    </row>
    <row r="11" spans="1:4" x14ac:dyDescent="0.2">
      <c r="A11" s="36" t="s">
        <v>12</v>
      </c>
      <c r="B11" s="36" t="s">
        <v>12</v>
      </c>
      <c r="C11" s="2">
        <v>3.4000000000000002E-2</v>
      </c>
      <c r="D11" s="3">
        <v>27</v>
      </c>
    </row>
    <row r="12" spans="1:4" x14ac:dyDescent="0.2">
      <c r="A12" s="36" t="s">
        <v>13</v>
      </c>
      <c r="B12" s="36" t="s">
        <v>13</v>
      </c>
      <c r="C12" s="2">
        <v>0.57499999999999996</v>
      </c>
      <c r="D12" s="3">
        <v>460</v>
      </c>
    </row>
    <row r="13" spans="1:4" x14ac:dyDescent="0.2">
      <c r="A13" s="38" t="s">
        <v>14</v>
      </c>
      <c r="B13" s="38" t="s">
        <v>14</v>
      </c>
      <c r="C13" s="38">
        <v>742</v>
      </c>
      <c r="D13" s="4">
        <v>800</v>
      </c>
    </row>
    <row r="14" spans="1:4" x14ac:dyDescent="0.2">
      <c r="A14" s="34" t="s">
        <v>15</v>
      </c>
      <c r="B14" s="34" t="s">
        <v>15</v>
      </c>
      <c r="C14" s="34">
        <v>0</v>
      </c>
      <c r="D14" s="5">
        <v>0</v>
      </c>
    </row>
  </sheetData>
  <mergeCells count="14">
    <mergeCell ref="A14:C14"/>
    <mergeCell ref="A1:D1"/>
    <mergeCell ref="A6:B6"/>
    <mergeCell ref="A11:B11"/>
    <mergeCell ref="A3:B3"/>
    <mergeCell ref="A8:B8"/>
    <mergeCell ref="A13:C13"/>
    <mergeCell ref="A5:B5"/>
    <mergeCell ref="A10:B10"/>
    <mergeCell ref="A2:D2"/>
    <mergeCell ref="A7:B7"/>
    <mergeCell ref="A12:B12"/>
    <mergeCell ref="A4:B4"/>
    <mergeCell ref="A9:B9"/>
  </mergeCells>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sqref="A1:J1"/>
    </sheetView>
  </sheetViews>
  <sheetFormatPr defaultRowHeight="12.75" x14ac:dyDescent="0.2"/>
  <cols>
    <col min="1" max="1" width="24.42578125" bestFit="1" customWidth="1"/>
    <col min="2" max="2" width="9.85546875" bestFit="1" customWidth="1"/>
    <col min="3" max="3" width="11.140625" bestFit="1" customWidth="1"/>
    <col min="4" max="4" width="9.85546875" bestFit="1" customWidth="1"/>
    <col min="5" max="5" width="11.140625" bestFit="1" customWidth="1"/>
    <col min="7" max="7" width="24.42578125" bestFit="1" customWidth="1"/>
    <col min="8" max="8" width="9.85546875" bestFit="1" customWidth="1"/>
    <col min="9" max="9" width="11.140625" bestFit="1" customWidth="1"/>
    <col min="10" max="10" width="7.28515625" bestFit="1" customWidth="1"/>
  </cols>
  <sheetData>
    <row r="1" spans="1:10" ht="23.25" x14ac:dyDescent="0.2">
      <c r="A1" s="42" t="s">
        <v>965</v>
      </c>
      <c r="B1" s="42"/>
      <c r="C1" s="42"/>
      <c r="D1" s="42"/>
      <c r="E1" s="42"/>
      <c r="F1" s="42"/>
      <c r="G1" s="42"/>
      <c r="H1" s="42"/>
      <c r="I1" s="42"/>
      <c r="J1" s="42"/>
    </row>
    <row r="2" spans="1:10" ht="15.75" x14ac:dyDescent="0.2">
      <c r="A2" s="43" t="s">
        <v>978</v>
      </c>
      <c r="B2" s="43"/>
      <c r="C2" s="43"/>
      <c r="D2" s="43"/>
      <c r="E2" s="43"/>
      <c r="F2" s="43"/>
      <c r="G2" s="43"/>
      <c r="H2" s="43"/>
      <c r="I2" s="43"/>
      <c r="J2" s="43"/>
    </row>
    <row r="3" spans="1:10" ht="15.75" x14ac:dyDescent="0.2">
      <c r="A3" s="18"/>
      <c r="B3" s="18"/>
      <c r="C3" s="18"/>
      <c r="D3" s="18"/>
      <c r="E3" s="14"/>
      <c r="F3" s="14"/>
      <c r="G3" s="14"/>
      <c r="H3" s="14"/>
      <c r="I3" s="14"/>
      <c r="J3" s="14"/>
    </row>
    <row r="4" spans="1:10" ht="15.75" x14ac:dyDescent="0.2">
      <c r="A4" s="14"/>
      <c r="B4" s="44" t="s">
        <v>962</v>
      </c>
      <c r="C4" s="44"/>
      <c r="D4" s="44" t="s">
        <v>963</v>
      </c>
      <c r="E4" s="44"/>
      <c r="F4" s="21"/>
      <c r="G4" s="22"/>
      <c r="H4" s="22"/>
      <c r="I4" s="22"/>
      <c r="J4" s="14"/>
    </row>
    <row r="5" spans="1:10" ht="15.75" x14ac:dyDescent="0.2">
      <c r="A5" s="14"/>
      <c r="B5" s="22" t="s">
        <v>947</v>
      </c>
      <c r="C5" s="22" t="s">
        <v>948</v>
      </c>
      <c r="D5" s="22" t="s">
        <v>947</v>
      </c>
      <c r="E5" s="22" t="s">
        <v>948</v>
      </c>
      <c r="F5" s="22"/>
      <c r="G5" s="22"/>
      <c r="H5" s="22" t="s">
        <v>947</v>
      </c>
      <c r="I5" s="22" t="s">
        <v>948</v>
      </c>
      <c r="J5" s="22" t="s">
        <v>964</v>
      </c>
    </row>
    <row r="6" spans="1:10" ht="15.75" x14ac:dyDescent="0.2">
      <c r="A6" s="14" t="str">
        <f>Lookup!A31</f>
        <v>Amenities</v>
      </c>
      <c r="B6" s="28">
        <f>COUNTIFS('Data-Q7'!$B$9:$B$180,'Analysis-Q7'!A6,'Data-Q7'!$D$9:$D$180,Lookup!$C$5)</f>
        <v>0</v>
      </c>
      <c r="C6" s="28">
        <f>COUNTIFS('Data-Q7'!$B$9:$B$180,'Analysis-Q7'!A6,'Data-Q7'!$D$9:$D$180,Lookup!$C$6)</f>
        <v>27</v>
      </c>
      <c r="D6" s="28">
        <f>COUNTIFS('Data-Q7'!$C$9:$C$346,'Analysis-Q7'!A6,'Data-Q7'!$E$9:$E$346,Lookup!$C$5)</f>
        <v>0</v>
      </c>
      <c r="E6" s="28">
        <f>COUNTIFS('Data-Q7'!$C$9:$C$346,'Analysis-Q7'!A6,'Data-Q7'!$E$9:$E$346,Lookup!$C$6)</f>
        <v>2</v>
      </c>
      <c r="F6" s="28"/>
      <c r="G6" s="20" t="str">
        <f>A6</f>
        <v>Amenities</v>
      </c>
      <c r="H6" s="28">
        <f>B6+D6</f>
        <v>0</v>
      </c>
      <c r="I6" s="28">
        <f>C6+E6</f>
        <v>29</v>
      </c>
      <c r="J6" s="21">
        <f t="shared" ref="J6" si="0">SUM(H6:I6)</f>
        <v>29</v>
      </c>
    </row>
    <row r="7" spans="1:10" ht="15.75" x14ac:dyDescent="0.2">
      <c r="A7" s="14" t="str">
        <f>Lookup!A32</f>
        <v>Conditions</v>
      </c>
      <c r="B7" s="28">
        <f>COUNTIFS('Data-Q7'!$B$9:$B$180,'Analysis-Q7'!A7,'Data-Q7'!$D$9:$D$180,Lookup!$C$5)</f>
        <v>1</v>
      </c>
      <c r="C7" s="28">
        <f>COUNTIFS('Data-Q7'!$B$9:$B$180,'Analysis-Q7'!A7,'Data-Q7'!$D$9:$D$180,Lookup!$C$6)</f>
        <v>7</v>
      </c>
      <c r="D7" s="28">
        <f>COUNTIFS('Data-Q7'!$C$9:$C$346,'Analysis-Q7'!A7,'Data-Q7'!$E$9:$E$346,Lookup!$C$5)</f>
        <v>0</v>
      </c>
      <c r="E7" s="28">
        <f>COUNTIFS('Data-Q7'!$C$9:$C$346,'Analysis-Q7'!A7,'Data-Q7'!$E$9:$E$346,Lookup!$C$6)</f>
        <v>0</v>
      </c>
      <c r="G7" s="20" t="str">
        <f t="shared" ref="G7:G13" si="1">A7</f>
        <v>Conditions</v>
      </c>
      <c r="H7" s="28">
        <f t="shared" ref="H7:H13" si="2">B7+D7</f>
        <v>1</v>
      </c>
      <c r="I7" s="28">
        <f t="shared" ref="I7:I13" si="3">C7+E7</f>
        <v>7</v>
      </c>
      <c r="J7" s="21">
        <f t="shared" ref="J7:J13" si="4">SUM(H7:I7)</f>
        <v>8</v>
      </c>
    </row>
    <row r="8" spans="1:10" ht="15.75" x14ac:dyDescent="0.2">
      <c r="A8" s="14" t="str">
        <f>Lookup!A33</f>
        <v>Handicap Access</v>
      </c>
      <c r="B8" s="28">
        <f>COUNTIFS('Data-Q7'!$B$9:$B$180,'Analysis-Q7'!A8,'Data-Q7'!$D$9:$D$180,Lookup!$C$5)</f>
        <v>0</v>
      </c>
      <c r="C8" s="28">
        <f>COUNTIFS('Data-Q7'!$B$9:$B$180,'Analysis-Q7'!A8,'Data-Q7'!$D$9:$D$180,Lookup!$C$6)</f>
        <v>0</v>
      </c>
      <c r="D8" s="28">
        <f>COUNTIFS('Data-Q7'!$C$9:$C$346,'Analysis-Q7'!A8,'Data-Q7'!$E$9:$E$346,Lookup!$C$5)</f>
        <v>0</v>
      </c>
      <c r="E8" s="28">
        <f>COUNTIFS('Data-Q7'!$C$9:$C$346,'Analysis-Q7'!A8,'Data-Q7'!$E$9:$E$346,Lookup!$C$6)</f>
        <v>1</v>
      </c>
      <c r="G8" s="20" t="str">
        <f t="shared" si="1"/>
        <v>Handicap Access</v>
      </c>
      <c r="H8" s="28">
        <f t="shared" si="2"/>
        <v>0</v>
      </c>
      <c r="I8" s="28">
        <f t="shared" si="3"/>
        <v>1</v>
      </c>
      <c r="J8" s="21">
        <f t="shared" si="4"/>
        <v>1</v>
      </c>
    </row>
    <row r="9" spans="1:10" ht="15.75" x14ac:dyDescent="0.2">
      <c r="A9" s="14" t="str">
        <f>Lookup!A34</f>
        <v>Enforcement</v>
      </c>
      <c r="B9" s="28">
        <f>COUNTIFS('Data-Q7'!$B$9:$B$180,'Analysis-Q7'!A9,'Data-Q7'!$D$9:$D$180,Lookup!$C$5)</f>
        <v>0</v>
      </c>
      <c r="C9" s="28">
        <f>COUNTIFS('Data-Q7'!$B$9:$B$180,'Analysis-Q7'!A9,'Data-Q7'!$D$9:$D$180,Lookup!$C$6)</f>
        <v>4</v>
      </c>
      <c r="D9" s="28">
        <f>COUNTIFS('Data-Q7'!$C$9:$C$346,'Analysis-Q7'!A9,'Data-Q7'!$E$9:$E$346,Lookup!$C$5)</f>
        <v>0</v>
      </c>
      <c r="E9" s="28">
        <f>COUNTIFS('Data-Q7'!$C$9:$C$346,'Analysis-Q7'!A9,'Data-Q7'!$E$9:$E$346,Lookup!$C$6)</f>
        <v>2</v>
      </c>
      <c r="G9" s="20" t="str">
        <f t="shared" si="1"/>
        <v>Enforcement</v>
      </c>
      <c r="H9" s="28">
        <f t="shared" si="2"/>
        <v>0</v>
      </c>
      <c r="I9" s="28">
        <f t="shared" si="3"/>
        <v>6</v>
      </c>
      <c r="J9" s="21">
        <f t="shared" si="4"/>
        <v>6</v>
      </c>
    </row>
    <row r="10" spans="1:10" ht="15.75" x14ac:dyDescent="0.2">
      <c r="A10" s="14" t="str">
        <f>Lookup!A36</f>
        <v>Infrastructure</v>
      </c>
      <c r="B10" s="28">
        <f>COUNTIFS('Data-Q7'!$B$9:$B$180,'Analysis-Q7'!A10,'Data-Q7'!$D$9:$D$180,Lookup!$C$5)</f>
        <v>3</v>
      </c>
      <c r="C10" s="28">
        <f>COUNTIFS('Data-Q7'!$B$9:$B$180,'Analysis-Q7'!A10,'Data-Q7'!$D$9:$D$180,Lookup!$C$6)</f>
        <v>22</v>
      </c>
      <c r="D10" s="28">
        <f>COUNTIFS('Data-Q7'!$C$9:$C$346,'Analysis-Q7'!A10,'Data-Q7'!$E$9:$E$346,Lookup!$C$5)</f>
        <v>0</v>
      </c>
      <c r="E10" s="28">
        <f>COUNTIFS('Data-Q7'!$C$9:$C$346,'Analysis-Q7'!A10,'Data-Q7'!$E$9:$E$346,Lookup!$C$6)</f>
        <v>1</v>
      </c>
      <c r="G10" s="20" t="str">
        <f t="shared" si="1"/>
        <v>Infrastructure</v>
      </c>
      <c r="H10" s="28">
        <f t="shared" si="2"/>
        <v>3</v>
      </c>
      <c r="I10" s="28">
        <f t="shared" si="3"/>
        <v>23</v>
      </c>
      <c r="J10" s="21">
        <f t="shared" si="4"/>
        <v>26</v>
      </c>
    </row>
    <row r="11" spans="1:10" ht="15.75" x14ac:dyDescent="0.2">
      <c r="A11" s="14" t="str">
        <f>Lookup!A37</f>
        <v>Other</v>
      </c>
      <c r="B11" s="28">
        <f>COUNTIFS('Data-Q7'!$B$9:$B$180,'Analysis-Q7'!A11,'Data-Q7'!$D$9:$D$180,Lookup!$C$5)</f>
        <v>31</v>
      </c>
      <c r="C11" s="28">
        <f>COUNTIFS('Data-Q7'!$B$9:$B$180,'Analysis-Q7'!A11,'Data-Q7'!$D$9:$D$180,Lookup!$C$6)</f>
        <v>15</v>
      </c>
      <c r="D11" s="28">
        <f>COUNTIFS('Data-Q7'!$C$9:$C$346,'Analysis-Q7'!A11,'Data-Q7'!$E$9:$E$346,Lookup!$C$5)</f>
        <v>0</v>
      </c>
      <c r="E11" s="28">
        <f>COUNTIFS('Data-Q7'!$C$9:$C$346,'Analysis-Q7'!A11,'Data-Q7'!$E$9:$E$346,Lookup!$C$6)</f>
        <v>2</v>
      </c>
      <c r="G11" s="20" t="str">
        <f t="shared" si="1"/>
        <v>Other</v>
      </c>
      <c r="H11" s="28">
        <f t="shared" si="2"/>
        <v>31</v>
      </c>
      <c r="I11" s="28">
        <f t="shared" si="3"/>
        <v>17</v>
      </c>
      <c r="J11" s="21">
        <f t="shared" si="4"/>
        <v>48</v>
      </c>
    </row>
    <row r="12" spans="1:10" ht="15.75" x14ac:dyDescent="0.2">
      <c r="A12" s="14" t="str">
        <f>Lookup!A38</f>
        <v>Protected Crossing</v>
      </c>
      <c r="B12" s="28">
        <f>COUNTIFS('Data-Q7'!$B$9:$B$180,'Analysis-Q7'!A12,'Data-Q7'!$D$9:$D$180,Lookup!$C$5)</f>
        <v>2</v>
      </c>
      <c r="C12" s="28">
        <f>COUNTIFS('Data-Q7'!$B$9:$B$180,'Analysis-Q7'!A12,'Data-Q7'!$D$9:$D$180,Lookup!$C$6)</f>
        <v>19</v>
      </c>
      <c r="D12" s="28">
        <f>COUNTIFS('Data-Q7'!$C$9:$C$346,'Analysis-Q7'!A12,'Data-Q7'!$E$9:$E$346,Lookup!$C$5)</f>
        <v>0</v>
      </c>
      <c r="E12" s="28">
        <f>COUNTIFS('Data-Q7'!$C$9:$C$346,'Analysis-Q7'!A12,'Data-Q7'!$E$9:$E$346,Lookup!$C$6)</f>
        <v>3</v>
      </c>
      <c r="G12" s="20" t="str">
        <f t="shared" si="1"/>
        <v>Protected Crossing</v>
      </c>
      <c r="H12" s="28">
        <f t="shared" si="2"/>
        <v>2</v>
      </c>
      <c r="I12" s="28">
        <f t="shared" si="3"/>
        <v>22</v>
      </c>
      <c r="J12" s="21">
        <f t="shared" si="4"/>
        <v>24</v>
      </c>
    </row>
    <row r="13" spans="1:10" ht="15.75" x14ac:dyDescent="0.2">
      <c r="A13" s="14" t="str">
        <f>Lookup!A39</f>
        <v>Public Education</v>
      </c>
      <c r="B13" s="28">
        <f>COUNTIFS('Data-Q7'!$B$9:$B$180,'Analysis-Q7'!A13,'Data-Q7'!$D$9:$D$180,Lookup!$C$5)</f>
        <v>0</v>
      </c>
      <c r="C13" s="28">
        <f>COUNTIFS('Data-Q7'!$B$9:$B$180,'Analysis-Q7'!A13,'Data-Q7'!$D$9:$D$180,Lookup!$C$6)</f>
        <v>4</v>
      </c>
      <c r="D13" s="28">
        <f>COUNTIFS('Data-Q7'!$C$9:$C$346,'Analysis-Q7'!A13,'Data-Q7'!$E$9:$E$346,Lookup!$C$5)</f>
        <v>0</v>
      </c>
      <c r="E13" s="28">
        <f>COUNTIFS('Data-Q7'!$C$9:$C$346,'Analysis-Q7'!A13,'Data-Q7'!$E$9:$E$346,Lookup!$C$6)</f>
        <v>1</v>
      </c>
      <c r="G13" s="20" t="str">
        <f t="shared" si="1"/>
        <v>Public Education</v>
      </c>
      <c r="H13" s="28">
        <f t="shared" si="2"/>
        <v>0</v>
      </c>
      <c r="I13" s="28">
        <f t="shared" si="3"/>
        <v>5</v>
      </c>
      <c r="J13" s="21">
        <f t="shared" si="4"/>
        <v>5</v>
      </c>
    </row>
    <row r="14" spans="1:10" ht="15.75" x14ac:dyDescent="0.2">
      <c r="A14" s="14" t="str">
        <f>Lookup!A40</f>
        <v>Safety</v>
      </c>
      <c r="B14" s="28">
        <f>COUNTIFS('Data-Q7'!$B$9:$B$180,'Analysis-Q7'!A14,'Data-Q7'!$D$9:$D$180,Lookup!$C$5)</f>
        <v>0</v>
      </c>
      <c r="C14" s="28">
        <f>COUNTIFS('Data-Q7'!$B$9:$B$180,'Analysis-Q7'!A14,'Data-Q7'!$D$9:$D$180,Lookup!$C$6)</f>
        <v>0</v>
      </c>
      <c r="D14" s="28">
        <f>COUNTIFS('Data-Q7'!$C$9:$C$346,'Analysis-Q7'!A14,'Data-Q7'!$E$9:$E$346,Lookup!$C$5)</f>
        <v>0</v>
      </c>
      <c r="E14" s="28">
        <f>COUNTIFS('Data-Q7'!$C$9:$C$346,'Analysis-Q7'!A14,'Data-Q7'!$E$9:$E$346,Lookup!$C$6)</f>
        <v>0</v>
      </c>
      <c r="G14" s="33" t="str">
        <f>A15</f>
        <v>TOTAL</v>
      </c>
      <c r="H14" s="21">
        <f>SUM(H6:H13)</f>
        <v>37</v>
      </c>
      <c r="I14" s="21">
        <f>SUM(I6:I13)</f>
        <v>110</v>
      </c>
      <c r="J14" s="21">
        <f>SUM(J6:J13)</f>
        <v>147</v>
      </c>
    </row>
    <row r="15" spans="1:10" ht="15.75" x14ac:dyDescent="0.2">
      <c r="A15" s="22" t="s">
        <v>964</v>
      </c>
      <c r="B15" s="21">
        <f>SUM(B6:B14)</f>
        <v>37</v>
      </c>
      <c r="C15" s="21">
        <f>SUM(C6:C14)</f>
        <v>98</v>
      </c>
      <c r="D15" s="21">
        <f>SUM(D6:D14)</f>
        <v>0</v>
      </c>
      <c r="E15" s="21">
        <f>SUM(E6:E14)</f>
        <v>12</v>
      </c>
      <c r="F15" s="21"/>
    </row>
  </sheetData>
  <mergeCells count="4">
    <mergeCell ref="A1:J1"/>
    <mergeCell ref="A2:J2"/>
    <mergeCell ref="B4:C4"/>
    <mergeCell ref="D4:E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defaultRowHeight="12.75" x14ac:dyDescent="0.2"/>
  <cols>
    <col min="1" max="1" width="10.7109375" customWidth="1"/>
    <col min="2" max="2" width="35.7109375" customWidth="1"/>
    <col min="3" max="4" width="13.7109375" customWidth="1"/>
  </cols>
  <sheetData>
    <row r="1" spans="1:4" ht="35.1" customHeight="1" x14ac:dyDescent="0.2">
      <c r="A1" s="35" t="s">
        <v>883</v>
      </c>
      <c r="B1" s="35" t="s">
        <v>0</v>
      </c>
      <c r="C1" s="35" t="s">
        <v>0</v>
      </c>
      <c r="D1" s="35" t="s">
        <v>0</v>
      </c>
    </row>
    <row r="2" spans="1:4" ht="24.95" customHeight="1" x14ac:dyDescent="0.2">
      <c r="A2" s="39" t="s">
        <v>610</v>
      </c>
      <c r="B2" s="39" t="s">
        <v>610</v>
      </c>
      <c r="C2" s="39" t="s">
        <v>610</v>
      </c>
      <c r="D2" s="39" t="s">
        <v>610</v>
      </c>
    </row>
    <row r="3" spans="1:4" ht="30" customHeight="1" x14ac:dyDescent="0.2">
      <c r="A3" s="37" t="s">
        <v>2</v>
      </c>
      <c r="B3" s="37" t="s">
        <v>2</v>
      </c>
      <c r="C3" s="1" t="s">
        <v>3</v>
      </c>
      <c r="D3" s="1" t="s">
        <v>4</v>
      </c>
    </row>
    <row r="4" spans="1:4" x14ac:dyDescent="0.2">
      <c r="A4" s="36" t="s">
        <v>611</v>
      </c>
      <c r="B4" s="36" t="s">
        <v>611</v>
      </c>
      <c r="C4" s="2">
        <v>2E-3</v>
      </c>
      <c r="D4" s="3">
        <v>1</v>
      </c>
    </row>
    <row r="5" spans="1:4" x14ac:dyDescent="0.2">
      <c r="A5" s="36" t="s">
        <v>612</v>
      </c>
      <c r="B5" s="36" t="s">
        <v>612</v>
      </c>
      <c r="C5" s="2">
        <v>5.0000000000000001E-3</v>
      </c>
      <c r="D5" s="3">
        <v>3</v>
      </c>
    </row>
    <row r="6" spans="1:4" x14ac:dyDescent="0.2">
      <c r="A6" s="36" t="s">
        <v>613</v>
      </c>
      <c r="B6" s="36" t="s">
        <v>613</v>
      </c>
      <c r="C6" s="2">
        <v>4.8000000000000001E-2</v>
      </c>
      <c r="D6" s="3">
        <v>32</v>
      </c>
    </row>
    <row r="7" spans="1:4" x14ac:dyDescent="0.2">
      <c r="A7" s="36" t="s">
        <v>614</v>
      </c>
      <c r="B7" s="36" t="s">
        <v>614</v>
      </c>
      <c r="C7" s="2">
        <v>0.11699999999999999</v>
      </c>
      <c r="D7" s="3">
        <v>78</v>
      </c>
    </row>
    <row r="8" spans="1:4" x14ac:dyDescent="0.2">
      <c r="A8" s="36" t="s">
        <v>615</v>
      </c>
      <c r="B8" s="36" t="s">
        <v>615</v>
      </c>
      <c r="C8" s="2">
        <v>0.29600000000000004</v>
      </c>
      <c r="D8" s="3">
        <v>197</v>
      </c>
    </row>
    <row r="9" spans="1:4" x14ac:dyDescent="0.2">
      <c r="A9" s="36" t="s">
        <v>616</v>
      </c>
      <c r="B9" s="36" t="s">
        <v>616</v>
      </c>
      <c r="C9" s="2">
        <v>0.43099999999999999</v>
      </c>
      <c r="D9" s="3">
        <v>287</v>
      </c>
    </row>
    <row r="10" spans="1:4" x14ac:dyDescent="0.2">
      <c r="A10" s="36" t="s">
        <v>617</v>
      </c>
      <c r="B10" s="36" t="s">
        <v>617</v>
      </c>
      <c r="C10" s="2">
        <v>0.10099999999999999</v>
      </c>
      <c r="D10" s="3">
        <v>67</v>
      </c>
    </row>
    <row r="11" spans="1:4" x14ac:dyDescent="0.2">
      <c r="A11" s="36" t="s">
        <v>618</v>
      </c>
      <c r="B11" s="36" t="s">
        <v>618</v>
      </c>
      <c r="C11" s="2">
        <v>2E-3</v>
      </c>
      <c r="D11" s="3">
        <v>1</v>
      </c>
    </row>
    <row r="12" spans="1:4" x14ac:dyDescent="0.2">
      <c r="A12" s="38" t="s">
        <v>14</v>
      </c>
      <c r="B12" s="38" t="s">
        <v>14</v>
      </c>
      <c r="C12" s="38">
        <v>612</v>
      </c>
      <c r="D12" s="4">
        <v>666</v>
      </c>
    </row>
    <row r="13" spans="1:4" x14ac:dyDescent="0.2">
      <c r="A13" s="34" t="s">
        <v>15</v>
      </c>
      <c r="B13" s="34" t="s">
        <v>15</v>
      </c>
      <c r="C13" s="34">
        <v>130</v>
      </c>
      <c r="D13" s="5">
        <v>134</v>
      </c>
    </row>
  </sheetData>
  <mergeCells count="13">
    <mergeCell ref="A1:D1"/>
    <mergeCell ref="A6:B6"/>
    <mergeCell ref="A11:B11"/>
    <mergeCell ref="A3:B3"/>
    <mergeCell ref="A8:B8"/>
    <mergeCell ref="A13:C13"/>
    <mergeCell ref="A5:B5"/>
    <mergeCell ref="A10:B10"/>
    <mergeCell ref="A2:D2"/>
    <mergeCell ref="A7:B7"/>
    <mergeCell ref="A12:C12"/>
    <mergeCell ref="A4:B4"/>
    <mergeCell ref="A9:B9"/>
  </mergeCells>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8"/>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35" t="s">
        <v>883</v>
      </c>
      <c r="B1" s="35" t="s">
        <v>0</v>
      </c>
      <c r="C1" s="35" t="s">
        <v>0</v>
      </c>
    </row>
    <row r="2" spans="1:4" ht="24.95" customHeight="1" x14ac:dyDescent="0.2">
      <c r="A2" s="39" t="s">
        <v>619</v>
      </c>
      <c r="B2" s="39" t="s">
        <v>619</v>
      </c>
      <c r="C2" s="39" t="s">
        <v>619</v>
      </c>
    </row>
    <row r="3" spans="1:4" ht="30" customHeight="1" x14ac:dyDescent="0.2">
      <c r="A3" s="37" t="s">
        <v>2</v>
      </c>
      <c r="B3" s="37" t="s">
        <v>2</v>
      </c>
      <c r="C3" s="1" t="s">
        <v>4</v>
      </c>
    </row>
    <row r="4" spans="1:4" x14ac:dyDescent="0.2">
      <c r="A4" s="36"/>
      <c r="B4" s="36"/>
      <c r="C4" s="3">
        <v>660</v>
      </c>
    </row>
    <row r="5" spans="1:4" x14ac:dyDescent="0.2">
      <c r="A5" s="38" t="s">
        <v>14</v>
      </c>
      <c r="B5" s="38">
        <v>660</v>
      </c>
      <c r="C5" s="4">
        <v>660</v>
      </c>
    </row>
    <row r="6" spans="1:4" x14ac:dyDescent="0.2">
      <c r="A6" s="34" t="s">
        <v>15</v>
      </c>
      <c r="B6" s="34">
        <v>140</v>
      </c>
      <c r="C6" s="5">
        <v>140</v>
      </c>
    </row>
    <row r="8" spans="1:4" ht="25.5" x14ac:dyDescent="0.2">
      <c r="A8" s="8" t="s">
        <v>27</v>
      </c>
      <c r="B8" s="8" t="s">
        <v>28</v>
      </c>
      <c r="C8" s="8" t="s">
        <v>29</v>
      </c>
      <c r="D8" s="8" t="s">
        <v>30</v>
      </c>
    </row>
    <row r="9" spans="1:4" x14ac:dyDescent="0.2">
      <c r="A9" s="9">
        <v>1</v>
      </c>
      <c r="B9" s="10">
        <v>41641.583333333336</v>
      </c>
      <c r="C9">
        <v>33304</v>
      </c>
    </row>
    <row r="10" spans="1:4" x14ac:dyDescent="0.2">
      <c r="A10" s="9">
        <v>2</v>
      </c>
      <c r="B10" s="10">
        <v>41612.941666666666</v>
      </c>
      <c r="C10">
        <v>32765</v>
      </c>
    </row>
    <row r="11" spans="1:4" x14ac:dyDescent="0.2">
      <c r="A11" s="9">
        <v>3</v>
      </c>
      <c r="B11" s="10">
        <v>41610.622916666667</v>
      </c>
      <c r="C11">
        <v>32792</v>
      </c>
    </row>
    <row r="12" spans="1:4" x14ac:dyDescent="0.2">
      <c r="A12" s="9">
        <v>4</v>
      </c>
      <c r="B12" s="10">
        <v>41600.664583333331</v>
      </c>
      <c r="C12">
        <v>33308</v>
      </c>
    </row>
    <row r="13" spans="1:4" x14ac:dyDescent="0.2">
      <c r="A13" s="9">
        <v>5</v>
      </c>
      <c r="B13" s="10">
        <v>41600.626388888886</v>
      </c>
      <c r="C13">
        <v>33004</v>
      </c>
    </row>
    <row r="14" spans="1:4" x14ac:dyDescent="0.2">
      <c r="A14" s="9">
        <v>6</v>
      </c>
      <c r="B14" s="10">
        <v>41599.737500000003</v>
      </c>
      <c r="C14">
        <v>33073</v>
      </c>
    </row>
    <row r="15" spans="1:4" x14ac:dyDescent="0.2">
      <c r="A15" s="9">
        <v>7</v>
      </c>
      <c r="B15" s="10">
        <v>41593.70208333333</v>
      </c>
      <c r="C15">
        <v>33317</v>
      </c>
    </row>
    <row r="16" spans="1:4" x14ac:dyDescent="0.2">
      <c r="A16" s="9">
        <v>8</v>
      </c>
      <c r="B16" s="10">
        <v>41593.695138888892</v>
      </c>
      <c r="C16">
        <v>33024</v>
      </c>
    </row>
    <row r="17" spans="1:3" x14ac:dyDescent="0.2">
      <c r="A17" s="9">
        <v>9</v>
      </c>
      <c r="B17" s="10">
        <v>41593.69027777778</v>
      </c>
      <c r="C17">
        <v>33317</v>
      </c>
    </row>
    <row r="18" spans="1:3" x14ac:dyDescent="0.2">
      <c r="A18" s="9">
        <v>10</v>
      </c>
      <c r="B18" s="10">
        <v>41593.614583333336</v>
      </c>
      <c r="C18">
        <v>33024</v>
      </c>
    </row>
    <row r="19" spans="1:3" x14ac:dyDescent="0.2">
      <c r="A19" s="9">
        <v>11</v>
      </c>
      <c r="B19" s="10">
        <v>41593.611805555556</v>
      </c>
      <c r="C19">
        <v>33313</v>
      </c>
    </row>
    <row r="20" spans="1:3" x14ac:dyDescent="0.2">
      <c r="A20" s="9">
        <v>12</v>
      </c>
      <c r="B20" s="10">
        <v>41593.611111111109</v>
      </c>
      <c r="C20">
        <v>33313</v>
      </c>
    </row>
    <row r="21" spans="1:3" x14ac:dyDescent="0.2">
      <c r="A21" s="9">
        <v>13</v>
      </c>
      <c r="B21" s="10">
        <v>41593.609722222223</v>
      </c>
      <c r="C21">
        <v>33317</v>
      </c>
    </row>
    <row r="22" spans="1:3" x14ac:dyDescent="0.2">
      <c r="A22" s="9">
        <v>14</v>
      </c>
      <c r="B22" s="10">
        <v>41593.602777777778</v>
      </c>
      <c r="C22">
        <v>33026</v>
      </c>
    </row>
    <row r="23" spans="1:3" x14ac:dyDescent="0.2">
      <c r="A23" s="9">
        <v>15</v>
      </c>
      <c r="B23" s="10">
        <v>41593.602083333331</v>
      </c>
      <c r="C23">
        <v>33067</v>
      </c>
    </row>
    <row r="24" spans="1:3" x14ac:dyDescent="0.2">
      <c r="A24" s="9">
        <v>16</v>
      </c>
      <c r="B24" s="10">
        <v>41593.601388888892</v>
      </c>
      <c r="C24">
        <v>33024</v>
      </c>
    </row>
    <row r="25" spans="1:3" x14ac:dyDescent="0.2">
      <c r="A25" s="9">
        <v>17</v>
      </c>
      <c r="B25" s="10">
        <v>41593.600694444445</v>
      </c>
      <c r="C25">
        <v>33026</v>
      </c>
    </row>
    <row r="26" spans="1:3" x14ac:dyDescent="0.2">
      <c r="A26" s="9">
        <v>18</v>
      </c>
      <c r="B26" s="10">
        <v>41591.668055555558</v>
      </c>
      <c r="C26">
        <v>33315</v>
      </c>
    </row>
    <row r="27" spans="1:3" x14ac:dyDescent="0.2">
      <c r="A27" s="9">
        <v>19</v>
      </c>
      <c r="B27" s="10">
        <v>41591.666666666664</v>
      </c>
      <c r="C27">
        <v>33314</v>
      </c>
    </row>
    <row r="28" spans="1:3" x14ac:dyDescent="0.2">
      <c r="A28" s="9">
        <v>20</v>
      </c>
      <c r="B28" s="10">
        <v>41591.665277777778</v>
      </c>
      <c r="C28">
        <v>33314</v>
      </c>
    </row>
    <row r="29" spans="1:3" x14ac:dyDescent="0.2">
      <c r="A29" s="9">
        <v>21</v>
      </c>
      <c r="B29" s="10">
        <v>41588.480555555558</v>
      </c>
      <c r="C29">
        <v>33328</v>
      </c>
    </row>
    <row r="30" spans="1:3" x14ac:dyDescent="0.2">
      <c r="A30" s="9">
        <v>22</v>
      </c>
      <c r="B30" s="10">
        <v>41586.664583333331</v>
      </c>
      <c r="C30">
        <v>33128</v>
      </c>
    </row>
    <row r="31" spans="1:3" x14ac:dyDescent="0.2">
      <c r="A31" s="9">
        <v>23</v>
      </c>
      <c r="B31" s="10">
        <v>41585.688194444447</v>
      </c>
      <c r="C31">
        <v>33314</v>
      </c>
    </row>
    <row r="32" spans="1:3" x14ac:dyDescent="0.2">
      <c r="A32" s="9">
        <v>24</v>
      </c>
      <c r="B32" s="10">
        <v>41585.685416666667</v>
      </c>
      <c r="C32">
        <v>33314</v>
      </c>
    </row>
    <row r="33" spans="1:3" x14ac:dyDescent="0.2">
      <c r="A33" s="9">
        <v>25</v>
      </c>
      <c r="B33" s="10">
        <v>41585.683333333334</v>
      </c>
      <c r="C33">
        <v>33128</v>
      </c>
    </row>
    <row r="34" spans="1:3" x14ac:dyDescent="0.2">
      <c r="A34" s="9">
        <v>26</v>
      </c>
      <c r="B34" s="10">
        <v>41585.682638888888</v>
      </c>
      <c r="C34">
        <v>33317</v>
      </c>
    </row>
    <row r="35" spans="1:3" x14ac:dyDescent="0.2">
      <c r="A35" s="9">
        <v>27</v>
      </c>
      <c r="B35" s="10">
        <v>41585.681944444441</v>
      </c>
      <c r="C35">
        <v>33134</v>
      </c>
    </row>
    <row r="36" spans="1:3" x14ac:dyDescent="0.2">
      <c r="A36" s="9">
        <v>28</v>
      </c>
      <c r="B36" s="10">
        <v>41585.681250000001</v>
      </c>
      <c r="C36">
        <v>33313</v>
      </c>
    </row>
    <row r="37" spans="1:3" x14ac:dyDescent="0.2">
      <c r="A37" s="9">
        <v>29</v>
      </c>
      <c r="B37" s="10">
        <v>41585.674305555556</v>
      </c>
      <c r="C37">
        <v>33132</v>
      </c>
    </row>
    <row r="38" spans="1:3" x14ac:dyDescent="0.2">
      <c r="A38" s="9">
        <v>30</v>
      </c>
      <c r="B38" s="10">
        <v>41585.671527777777</v>
      </c>
      <c r="C38">
        <v>33315</v>
      </c>
    </row>
    <row r="39" spans="1:3" x14ac:dyDescent="0.2">
      <c r="A39" s="9">
        <v>31</v>
      </c>
      <c r="B39" s="10">
        <v>41585.670138888891</v>
      </c>
      <c r="C39">
        <v>33313</v>
      </c>
    </row>
    <row r="40" spans="1:3" x14ac:dyDescent="0.2">
      <c r="A40" s="9">
        <v>32</v>
      </c>
      <c r="B40" s="10">
        <v>41585.668749999997</v>
      </c>
      <c r="C40">
        <v>33128</v>
      </c>
    </row>
    <row r="41" spans="1:3" x14ac:dyDescent="0.2">
      <c r="A41" s="9">
        <v>33</v>
      </c>
      <c r="B41" s="10">
        <v>41585.667361111111</v>
      </c>
      <c r="C41">
        <v>33313</v>
      </c>
    </row>
    <row r="42" spans="1:3" x14ac:dyDescent="0.2">
      <c r="A42" s="9">
        <v>34</v>
      </c>
      <c r="B42" s="10">
        <v>41585.666666666664</v>
      </c>
      <c r="C42">
        <v>33314</v>
      </c>
    </row>
    <row r="43" spans="1:3" x14ac:dyDescent="0.2">
      <c r="A43" s="9">
        <v>35</v>
      </c>
      <c r="B43" s="10">
        <v>41584.758333333331</v>
      </c>
      <c r="C43">
        <v>33026</v>
      </c>
    </row>
    <row r="44" spans="1:3" x14ac:dyDescent="0.2">
      <c r="A44" s="9">
        <v>36</v>
      </c>
      <c r="B44" s="10">
        <v>41584.732638888891</v>
      </c>
      <c r="C44">
        <v>33128</v>
      </c>
    </row>
    <row r="45" spans="1:3" x14ac:dyDescent="0.2">
      <c r="A45" s="9">
        <v>37</v>
      </c>
      <c r="B45" s="10">
        <v>41584.730555555558</v>
      </c>
      <c r="C45">
        <v>33024</v>
      </c>
    </row>
    <row r="46" spans="1:3" x14ac:dyDescent="0.2">
      <c r="A46" s="9">
        <v>38</v>
      </c>
      <c r="B46" s="10">
        <v>41584.727777777778</v>
      </c>
      <c r="C46">
        <v>33132</v>
      </c>
    </row>
    <row r="47" spans="1:3" x14ac:dyDescent="0.2">
      <c r="A47" s="9">
        <v>39</v>
      </c>
      <c r="B47" s="10">
        <v>41584.716666666667</v>
      </c>
      <c r="C47">
        <v>33024</v>
      </c>
    </row>
    <row r="48" spans="1:3" x14ac:dyDescent="0.2">
      <c r="A48" s="9">
        <v>40</v>
      </c>
      <c r="B48" s="10">
        <v>41583.761111111111</v>
      </c>
      <c r="C48">
        <v>33321</v>
      </c>
    </row>
    <row r="49" spans="1:3" x14ac:dyDescent="0.2">
      <c r="A49" s="9">
        <v>41</v>
      </c>
      <c r="B49" s="10">
        <v>41583.758333333331</v>
      </c>
      <c r="C49">
        <v>33063</v>
      </c>
    </row>
    <row r="50" spans="1:3" x14ac:dyDescent="0.2">
      <c r="A50" s="9">
        <v>42</v>
      </c>
      <c r="B50" s="10">
        <v>41583.752083333333</v>
      </c>
      <c r="C50">
        <v>33065</v>
      </c>
    </row>
    <row r="51" spans="1:3" x14ac:dyDescent="0.2">
      <c r="A51" s="9">
        <v>43</v>
      </c>
      <c r="B51" s="10">
        <v>41583.750694444447</v>
      </c>
      <c r="C51">
        <v>33321</v>
      </c>
    </row>
    <row r="52" spans="1:3" x14ac:dyDescent="0.2">
      <c r="A52" s="9">
        <v>44</v>
      </c>
      <c r="B52" s="10">
        <v>41583.75</v>
      </c>
      <c r="C52">
        <v>33496</v>
      </c>
    </row>
    <row r="53" spans="1:3" x14ac:dyDescent="0.2">
      <c r="A53" s="9">
        <v>45</v>
      </c>
      <c r="B53" s="10">
        <v>41583.739583333336</v>
      </c>
      <c r="C53">
        <v>33065</v>
      </c>
    </row>
    <row r="54" spans="1:3" x14ac:dyDescent="0.2">
      <c r="A54" s="9">
        <v>46</v>
      </c>
      <c r="B54" s="10">
        <v>41583.73541666667</v>
      </c>
      <c r="C54">
        <v>33322</v>
      </c>
    </row>
    <row r="55" spans="1:3" x14ac:dyDescent="0.2">
      <c r="A55" s="9">
        <v>47</v>
      </c>
      <c r="B55" s="10">
        <v>41583.734027777777</v>
      </c>
      <c r="C55">
        <v>33063</v>
      </c>
    </row>
    <row r="56" spans="1:3" x14ac:dyDescent="0.2">
      <c r="A56" s="9">
        <v>48</v>
      </c>
      <c r="B56" s="10">
        <v>41583.725694444445</v>
      </c>
      <c r="C56">
        <v>33071</v>
      </c>
    </row>
    <row r="57" spans="1:3" x14ac:dyDescent="0.2">
      <c r="A57" s="9">
        <v>49</v>
      </c>
      <c r="B57" s="10">
        <v>41583.725694444445</v>
      </c>
      <c r="C57">
        <v>33311</v>
      </c>
    </row>
    <row r="58" spans="1:3" x14ac:dyDescent="0.2">
      <c r="A58" s="9">
        <v>50</v>
      </c>
      <c r="B58" s="10">
        <v>41583.713194444441</v>
      </c>
      <c r="C58">
        <v>33065</v>
      </c>
    </row>
    <row r="59" spans="1:3" x14ac:dyDescent="0.2">
      <c r="A59" s="9">
        <v>51</v>
      </c>
      <c r="B59" s="10">
        <v>41583.709722222222</v>
      </c>
      <c r="C59">
        <v>33065</v>
      </c>
    </row>
    <row r="60" spans="1:3" x14ac:dyDescent="0.2">
      <c r="A60" s="9">
        <v>52</v>
      </c>
      <c r="B60" s="10">
        <v>41583.705555555556</v>
      </c>
      <c r="C60">
        <v>33066</v>
      </c>
    </row>
    <row r="61" spans="1:3" x14ac:dyDescent="0.2">
      <c r="A61" s="9">
        <v>53</v>
      </c>
      <c r="B61" s="10">
        <v>41575.859027777777</v>
      </c>
      <c r="C61">
        <v>33412</v>
      </c>
    </row>
    <row r="62" spans="1:3" x14ac:dyDescent="0.2">
      <c r="A62" s="9">
        <v>54</v>
      </c>
      <c r="B62" s="10">
        <v>41574.833333333336</v>
      </c>
      <c r="C62">
        <v>33458</v>
      </c>
    </row>
    <row r="63" spans="1:3" x14ac:dyDescent="0.2">
      <c r="A63" s="9">
        <v>55</v>
      </c>
      <c r="B63" s="10">
        <v>41574.748611111114</v>
      </c>
      <c r="C63">
        <v>33437</v>
      </c>
    </row>
    <row r="64" spans="1:3" x14ac:dyDescent="0.2">
      <c r="A64" s="9">
        <v>56</v>
      </c>
      <c r="B64" s="10">
        <v>41573.894444444442</v>
      </c>
      <c r="C64">
        <v>33428</v>
      </c>
    </row>
    <row r="65" spans="1:3" x14ac:dyDescent="0.2">
      <c r="A65" s="9">
        <v>57</v>
      </c>
      <c r="B65" s="10">
        <v>41573.134722222225</v>
      </c>
      <c r="C65">
        <v>33324</v>
      </c>
    </row>
    <row r="66" spans="1:3" x14ac:dyDescent="0.2">
      <c r="A66" s="9">
        <v>58</v>
      </c>
      <c r="B66" s="10">
        <v>41572.051388888889</v>
      </c>
      <c r="C66">
        <v>33413</v>
      </c>
    </row>
    <row r="67" spans="1:3" x14ac:dyDescent="0.2">
      <c r="A67" s="9">
        <v>59</v>
      </c>
      <c r="B67" s="10">
        <v>41572.042361111111</v>
      </c>
      <c r="C67">
        <v>33324</v>
      </c>
    </row>
    <row r="68" spans="1:3" x14ac:dyDescent="0.2">
      <c r="A68" s="9">
        <v>60</v>
      </c>
      <c r="B68" s="10">
        <v>41572.022222222222</v>
      </c>
      <c r="C68">
        <v>33445</v>
      </c>
    </row>
    <row r="69" spans="1:3" x14ac:dyDescent="0.2">
      <c r="A69" s="9">
        <v>61</v>
      </c>
      <c r="B69" s="10">
        <v>41571.927777777775</v>
      </c>
      <c r="C69">
        <v>33484</v>
      </c>
    </row>
    <row r="70" spans="1:3" x14ac:dyDescent="0.2">
      <c r="A70" s="9">
        <v>62</v>
      </c>
      <c r="B70" s="10">
        <v>41571.890972222223</v>
      </c>
      <c r="C70">
        <v>33301</v>
      </c>
    </row>
    <row r="71" spans="1:3" x14ac:dyDescent="0.2">
      <c r="A71" s="9">
        <v>63</v>
      </c>
      <c r="B71" s="10">
        <v>41571.849305555559</v>
      </c>
      <c r="C71">
        <v>33426</v>
      </c>
    </row>
    <row r="72" spans="1:3" x14ac:dyDescent="0.2">
      <c r="A72" s="9">
        <v>64</v>
      </c>
      <c r="B72" s="10">
        <v>41571.828472222223</v>
      </c>
      <c r="C72">
        <v>33431</v>
      </c>
    </row>
    <row r="73" spans="1:3" x14ac:dyDescent="0.2">
      <c r="A73" s="9">
        <v>65</v>
      </c>
      <c r="B73" s="10">
        <v>41571.489583333336</v>
      </c>
      <c r="C73">
        <v>33027</v>
      </c>
    </row>
    <row r="74" spans="1:3" x14ac:dyDescent="0.2">
      <c r="A74" s="9">
        <v>66</v>
      </c>
      <c r="B74" s="10">
        <v>41571.468055555553</v>
      </c>
      <c r="C74">
        <v>33073</v>
      </c>
    </row>
    <row r="75" spans="1:3" x14ac:dyDescent="0.2">
      <c r="A75" s="9">
        <v>67</v>
      </c>
      <c r="B75" s="10">
        <v>41571.160416666666</v>
      </c>
      <c r="C75">
        <v>33470</v>
      </c>
    </row>
    <row r="76" spans="1:3" x14ac:dyDescent="0.2">
      <c r="A76" s="9">
        <v>68</v>
      </c>
      <c r="B76" s="10">
        <v>41571.084027777775</v>
      </c>
      <c r="C76">
        <v>33496</v>
      </c>
    </row>
    <row r="77" spans="1:3" x14ac:dyDescent="0.2">
      <c r="A77" s="9">
        <v>69</v>
      </c>
      <c r="B77" s="10">
        <v>41571.063888888886</v>
      </c>
      <c r="C77">
        <v>33449</v>
      </c>
    </row>
    <row r="78" spans="1:3" x14ac:dyDescent="0.2">
      <c r="A78" s="9">
        <v>70</v>
      </c>
      <c r="B78" s="10">
        <v>41571.038194444445</v>
      </c>
      <c r="C78">
        <v>33428</v>
      </c>
    </row>
    <row r="79" spans="1:3" x14ac:dyDescent="0.2">
      <c r="A79" s="9">
        <v>71</v>
      </c>
      <c r="B79" s="10">
        <v>41570.995138888888</v>
      </c>
      <c r="C79">
        <v>33428</v>
      </c>
    </row>
    <row r="80" spans="1:3" x14ac:dyDescent="0.2">
      <c r="A80" s="9">
        <v>72</v>
      </c>
      <c r="B80" s="10">
        <v>41570.991666666669</v>
      </c>
      <c r="C80">
        <v>33026</v>
      </c>
    </row>
    <row r="81" spans="1:3" x14ac:dyDescent="0.2">
      <c r="A81" s="9">
        <v>73</v>
      </c>
      <c r="B81" s="10">
        <v>41570.898611111108</v>
      </c>
      <c r="C81">
        <v>33404</v>
      </c>
    </row>
    <row r="82" spans="1:3" x14ac:dyDescent="0.2">
      <c r="A82" s="9">
        <v>74</v>
      </c>
      <c r="B82" s="10">
        <v>41570.855555555558</v>
      </c>
      <c r="C82">
        <v>33487</v>
      </c>
    </row>
    <row r="83" spans="1:3" x14ac:dyDescent="0.2">
      <c r="A83" s="9">
        <v>75</v>
      </c>
      <c r="B83" s="10">
        <v>41570.85</v>
      </c>
      <c r="C83">
        <v>33428</v>
      </c>
    </row>
    <row r="84" spans="1:3" x14ac:dyDescent="0.2">
      <c r="A84" s="9">
        <v>76</v>
      </c>
      <c r="B84" s="10">
        <v>41570.841666666667</v>
      </c>
      <c r="C84">
        <v>33414</v>
      </c>
    </row>
    <row r="85" spans="1:3" x14ac:dyDescent="0.2">
      <c r="A85" s="9">
        <v>77</v>
      </c>
      <c r="B85" s="10">
        <v>41570.813194444447</v>
      </c>
      <c r="C85">
        <v>32432</v>
      </c>
    </row>
    <row r="86" spans="1:3" x14ac:dyDescent="0.2">
      <c r="A86" s="9">
        <v>78</v>
      </c>
      <c r="B86" s="10">
        <v>41570.8125</v>
      </c>
      <c r="C86">
        <v>33486</v>
      </c>
    </row>
    <row r="87" spans="1:3" x14ac:dyDescent="0.2">
      <c r="A87" s="9">
        <v>79</v>
      </c>
      <c r="B87" s="10">
        <v>41570.811805555553</v>
      </c>
      <c r="C87">
        <v>33431</v>
      </c>
    </row>
    <row r="88" spans="1:3" x14ac:dyDescent="0.2">
      <c r="A88" s="9">
        <v>80</v>
      </c>
      <c r="B88" s="10">
        <v>41570.790972222225</v>
      </c>
      <c r="C88">
        <v>33446</v>
      </c>
    </row>
    <row r="89" spans="1:3" x14ac:dyDescent="0.2">
      <c r="A89" s="9">
        <v>81</v>
      </c>
      <c r="B89" s="10">
        <v>41570.786111111112</v>
      </c>
      <c r="C89">
        <v>33435</v>
      </c>
    </row>
    <row r="90" spans="1:3" x14ac:dyDescent="0.2">
      <c r="A90" s="9">
        <v>82</v>
      </c>
      <c r="B90" s="10">
        <v>41570.77847222222</v>
      </c>
      <c r="C90">
        <v>33434</v>
      </c>
    </row>
    <row r="91" spans="1:3" x14ac:dyDescent="0.2">
      <c r="A91" s="9">
        <v>83</v>
      </c>
      <c r="B91" s="10">
        <v>41570.773611111108</v>
      </c>
      <c r="C91">
        <v>33483</v>
      </c>
    </row>
    <row r="92" spans="1:3" x14ac:dyDescent="0.2">
      <c r="A92" s="9">
        <v>84</v>
      </c>
      <c r="B92" s="10">
        <v>41570.759027777778</v>
      </c>
      <c r="C92">
        <v>33433</v>
      </c>
    </row>
    <row r="93" spans="1:3" x14ac:dyDescent="0.2">
      <c r="A93" s="9">
        <v>85</v>
      </c>
      <c r="B93" s="10">
        <v>41570.751388888886</v>
      </c>
      <c r="C93">
        <v>33445</v>
      </c>
    </row>
    <row r="94" spans="1:3" x14ac:dyDescent="0.2">
      <c r="A94" s="9">
        <v>86</v>
      </c>
      <c r="B94" s="10">
        <v>41570.739583333336</v>
      </c>
      <c r="C94">
        <v>33428</v>
      </c>
    </row>
    <row r="95" spans="1:3" x14ac:dyDescent="0.2">
      <c r="A95" s="9">
        <v>87</v>
      </c>
      <c r="B95" s="10">
        <v>41570.729861111111</v>
      </c>
      <c r="C95">
        <v>33436</v>
      </c>
    </row>
    <row r="96" spans="1:3" x14ac:dyDescent="0.2">
      <c r="A96" s="9">
        <v>88</v>
      </c>
      <c r="B96" s="10">
        <v>41570.714583333334</v>
      </c>
      <c r="C96">
        <v>33414</v>
      </c>
    </row>
    <row r="97" spans="1:3" x14ac:dyDescent="0.2">
      <c r="A97" s="9">
        <v>89</v>
      </c>
      <c r="B97" s="10">
        <v>41570.688194444447</v>
      </c>
      <c r="C97">
        <v>33062</v>
      </c>
    </row>
    <row r="98" spans="1:3" x14ac:dyDescent="0.2">
      <c r="A98" s="9">
        <v>90</v>
      </c>
      <c r="B98" s="10">
        <v>41570.680555555555</v>
      </c>
      <c r="C98">
        <v>33411</v>
      </c>
    </row>
    <row r="99" spans="1:3" x14ac:dyDescent="0.2">
      <c r="A99" s="9">
        <v>91</v>
      </c>
      <c r="B99" s="10">
        <v>41570.668749999997</v>
      </c>
      <c r="C99">
        <v>33470</v>
      </c>
    </row>
    <row r="100" spans="1:3" x14ac:dyDescent="0.2">
      <c r="A100" s="9">
        <v>92</v>
      </c>
      <c r="B100" s="10">
        <v>41570.661111111112</v>
      </c>
      <c r="C100">
        <v>33431</v>
      </c>
    </row>
    <row r="101" spans="1:3" x14ac:dyDescent="0.2">
      <c r="A101" s="9">
        <v>93</v>
      </c>
      <c r="B101" s="10">
        <v>41570.649305555555</v>
      </c>
      <c r="C101">
        <v>33415</v>
      </c>
    </row>
    <row r="102" spans="1:3" x14ac:dyDescent="0.2">
      <c r="A102" s="9">
        <v>94</v>
      </c>
      <c r="B102" s="10">
        <v>41570.645138888889</v>
      </c>
      <c r="C102">
        <v>33432</v>
      </c>
    </row>
    <row r="103" spans="1:3" x14ac:dyDescent="0.2">
      <c r="A103" s="9">
        <v>95</v>
      </c>
      <c r="B103" s="10">
        <v>41570.643750000003</v>
      </c>
      <c r="C103">
        <v>33467</v>
      </c>
    </row>
    <row r="104" spans="1:3" x14ac:dyDescent="0.2">
      <c r="A104" s="9">
        <v>96</v>
      </c>
      <c r="B104" s="10">
        <v>41570.643055555556</v>
      </c>
      <c r="C104">
        <v>33484</v>
      </c>
    </row>
    <row r="105" spans="1:3" x14ac:dyDescent="0.2">
      <c r="A105" s="9">
        <v>97</v>
      </c>
      <c r="B105" s="10">
        <v>41570.63958333333</v>
      </c>
      <c r="C105">
        <v>33411</v>
      </c>
    </row>
    <row r="106" spans="1:3" x14ac:dyDescent="0.2">
      <c r="A106" s="9">
        <v>98</v>
      </c>
      <c r="B106" s="10">
        <v>41570.638888888891</v>
      </c>
      <c r="C106">
        <v>33437</v>
      </c>
    </row>
    <row r="107" spans="1:3" x14ac:dyDescent="0.2">
      <c r="A107" s="9">
        <v>99</v>
      </c>
      <c r="B107" s="10">
        <v>41570.638888888891</v>
      </c>
      <c r="C107">
        <v>33433</v>
      </c>
    </row>
    <row r="108" spans="1:3" x14ac:dyDescent="0.2">
      <c r="A108" s="9">
        <v>100</v>
      </c>
      <c r="B108" s="10">
        <v>41570.637499999997</v>
      </c>
      <c r="C108">
        <v>33426</v>
      </c>
    </row>
    <row r="109" spans="1:3" x14ac:dyDescent="0.2">
      <c r="A109" s="9">
        <v>101</v>
      </c>
      <c r="B109" s="10">
        <v>41570.636805555558</v>
      </c>
      <c r="C109">
        <v>33426</v>
      </c>
    </row>
    <row r="110" spans="1:3" x14ac:dyDescent="0.2">
      <c r="A110" s="9">
        <v>102</v>
      </c>
      <c r="B110" s="10">
        <v>41570.635416666664</v>
      </c>
      <c r="C110">
        <v>33411</v>
      </c>
    </row>
    <row r="111" spans="1:3" x14ac:dyDescent="0.2">
      <c r="A111" s="9">
        <v>103</v>
      </c>
      <c r="B111" s="10">
        <v>41570.633333333331</v>
      </c>
      <c r="C111">
        <v>33406</v>
      </c>
    </row>
    <row r="112" spans="1:3" x14ac:dyDescent="0.2">
      <c r="A112" s="9">
        <v>104</v>
      </c>
      <c r="B112" s="10">
        <v>41570.633333333331</v>
      </c>
      <c r="C112">
        <v>33411</v>
      </c>
    </row>
    <row r="113" spans="1:3" x14ac:dyDescent="0.2">
      <c r="A113" s="9">
        <v>105</v>
      </c>
      <c r="B113" s="10">
        <v>41570.630555555559</v>
      </c>
      <c r="C113">
        <v>33412</v>
      </c>
    </row>
    <row r="114" spans="1:3" x14ac:dyDescent="0.2">
      <c r="A114" s="9">
        <v>106</v>
      </c>
      <c r="B114" s="10">
        <v>41570.623611111114</v>
      </c>
      <c r="C114">
        <v>33426</v>
      </c>
    </row>
    <row r="115" spans="1:3" x14ac:dyDescent="0.2">
      <c r="A115" s="9">
        <v>107</v>
      </c>
      <c r="B115" s="10">
        <v>41570.62222222222</v>
      </c>
      <c r="C115">
        <v>33467</v>
      </c>
    </row>
    <row r="116" spans="1:3" x14ac:dyDescent="0.2">
      <c r="A116" s="9">
        <v>108</v>
      </c>
      <c r="B116" s="10">
        <v>41570.616666666669</v>
      </c>
      <c r="C116">
        <v>33411</v>
      </c>
    </row>
    <row r="117" spans="1:3" x14ac:dyDescent="0.2">
      <c r="A117" s="9">
        <v>109</v>
      </c>
      <c r="B117" s="10">
        <v>41570.616666666669</v>
      </c>
      <c r="C117">
        <v>33411</v>
      </c>
    </row>
    <row r="118" spans="1:3" x14ac:dyDescent="0.2">
      <c r="A118" s="9">
        <v>110</v>
      </c>
      <c r="B118" s="10">
        <v>41570.615972222222</v>
      </c>
      <c r="C118">
        <v>33487</v>
      </c>
    </row>
    <row r="119" spans="1:3" x14ac:dyDescent="0.2">
      <c r="A119" s="9">
        <v>111</v>
      </c>
      <c r="B119" s="10">
        <v>41570.615277777775</v>
      </c>
      <c r="C119">
        <v>33498</v>
      </c>
    </row>
    <row r="120" spans="1:3" x14ac:dyDescent="0.2">
      <c r="A120" s="9">
        <v>112</v>
      </c>
      <c r="B120" s="10">
        <v>41570.613888888889</v>
      </c>
      <c r="C120">
        <v>33467</v>
      </c>
    </row>
    <row r="121" spans="1:3" x14ac:dyDescent="0.2">
      <c r="A121" s="9">
        <v>113</v>
      </c>
      <c r="B121" s="10">
        <v>41570.612500000003</v>
      </c>
      <c r="C121">
        <v>33062</v>
      </c>
    </row>
    <row r="122" spans="1:3" x14ac:dyDescent="0.2">
      <c r="A122" s="9">
        <v>114</v>
      </c>
      <c r="B122" s="10">
        <v>41561.62777777778</v>
      </c>
      <c r="C122">
        <v>33331</v>
      </c>
    </row>
    <row r="123" spans="1:3" x14ac:dyDescent="0.2">
      <c r="A123" s="9">
        <v>115</v>
      </c>
      <c r="B123" s="10">
        <v>41560.615972222222</v>
      </c>
      <c r="C123">
        <v>33028</v>
      </c>
    </row>
    <row r="124" spans="1:3" x14ac:dyDescent="0.2">
      <c r="A124" s="9">
        <v>116</v>
      </c>
      <c r="B124" s="10">
        <v>41558.272222222222</v>
      </c>
      <c r="C124">
        <v>33025</v>
      </c>
    </row>
    <row r="125" spans="1:3" x14ac:dyDescent="0.2">
      <c r="A125" s="9">
        <v>117</v>
      </c>
      <c r="B125" s="10">
        <v>41558.216666666667</v>
      </c>
      <c r="C125">
        <v>33326</v>
      </c>
    </row>
    <row r="126" spans="1:3" x14ac:dyDescent="0.2">
      <c r="A126" s="9">
        <v>118</v>
      </c>
      <c r="B126" s="10">
        <v>41557.993055555555</v>
      </c>
      <c r="C126">
        <v>33326</v>
      </c>
    </row>
    <row r="127" spans="1:3" x14ac:dyDescent="0.2">
      <c r="A127" s="9">
        <v>119</v>
      </c>
      <c r="B127" s="10">
        <v>41557.186805555553</v>
      </c>
      <c r="C127">
        <v>33326</v>
      </c>
    </row>
    <row r="128" spans="1:3" x14ac:dyDescent="0.2">
      <c r="A128" s="9">
        <v>120</v>
      </c>
      <c r="B128" s="10">
        <v>41556.861805555556</v>
      </c>
      <c r="C128">
        <v>33331</v>
      </c>
    </row>
    <row r="129" spans="1:3" x14ac:dyDescent="0.2">
      <c r="A129" s="9">
        <v>121</v>
      </c>
      <c r="B129" s="10">
        <v>41556.822222222225</v>
      </c>
      <c r="C129">
        <v>33326</v>
      </c>
    </row>
    <row r="130" spans="1:3" x14ac:dyDescent="0.2">
      <c r="A130" s="9">
        <v>122</v>
      </c>
      <c r="B130" s="10">
        <v>41556.582638888889</v>
      </c>
      <c r="C130">
        <v>33326</v>
      </c>
    </row>
    <row r="131" spans="1:3" x14ac:dyDescent="0.2">
      <c r="A131" s="9">
        <v>123</v>
      </c>
      <c r="B131" s="10">
        <v>41556.504861111112</v>
      </c>
      <c r="C131">
        <v>33331</v>
      </c>
    </row>
    <row r="132" spans="1:3" x14ac:dyDescent="0.2">
      <c r="A132" s="9">
        <v>124</v>
      </c>
      <c r="B132" s="10">
        <v>41556.1</v>
      </c>
      <c r="C132">
        <v>33327</v>
      </c>
    </row>
    <row r="133" spans="1:3" x14ac:dyDescent="0.2">
      <c r="A133" s="9">
        <v>125</v>
      </c>
      <c r="B133" s="10">
        <v>41556.09097222222</v>
      </c>
      <c r="C133">
        <v>33331</v>
      </c>
    </row>
    <row r="134" spans="1:3" x14ac:dyDescent="0.2">
      <c r="A134" s="9">
        <v>126</v>
      </c>
      <c r="B134" s="10">
        <v>41556.023611111108</v>
      </c>
      <c r="C134">
        <v>33327</v>
      </c>
    </row>
    <row r="135" spans="1:3" x14ac:dyDescent="0.2">
      <c r="A135" s="9">
        <v>127</v>
      </c>
      <c r="B135" s="10">
        <v>41555.991666666669</v>
      </c>
      <c r="C135">
        <v>33326</v>
      </c>
    </row>
    <row r="136" spans="1:3" x14ac:dyDescent="0.2">
      <c r="A136" s="9">
        <v>128</v>
      </c>
      <c r="B136" s="10">
        <v>41555.928472222222</v>
      </c>
      <c r="C136">
        <v>33326</v>
      </c>
    </row>
    <row r="137" spans="1:3" x14ac:dyDescent="0.2">
      <c r="A137" s="9">
        <v>129</v>
      </c>
      <c r="B137" s="10">
        <v>41555.885416666664</v>
      </c>
      <c r="C137">
        <v>33327</v>
      </c>
    </row>
    <row r="138" spans="1:3" x14ac:dyDescent="0.2">
      <c r="A138" s="9">
        <v>130</v>
      </c>
      <c r="B138" s="10">
        <v>41555.826388888891</v>
      </c>
      <c r="C138">
        <v>33126</v>
      </c>
    </row>
    <row r="139" spans="1:3" x14ac:dyDescent="0.2">
      <c r="A139" s="9">
        <v>131</v>
      </c>
      <c r="B139" s="10">
        <v>41555.80972222222</v>
      </c>
      <c r="C139">
        <v>33327</v>
      </c>
    </row>
    <row r="140" spans="1:3" x14ac:dyDescent="0.2">
      <c r="A140" s="9">
        <v>132</v>
      </c>
      <c r="B140" s="10">
        <v>41555.800694444442</v>
      </c>
      <c r="C140">
        <v>33327</v>
      </c>
    </row>
    <row r="141" spans="1:3" x14ac:dyDescent="0.2">
      <c r="A141" s="9">
        <v>133</v>
      </c>
      <c r="B141" s="10">
        <v>41555.793749999997</v>
      </c>
      <c r="C141">
        <v>33327</v>
      </c>
    </row>
    <row r="142" spans="1:3" x14ac:dyDescent="0.2">
      <c r="A142" s="9">
        <v>134</v>
      </c>
      <c r="B142" s="10">
        <v>41555.776388888888</v>
      </c>
      <c r="C142">
        <v>33311</v>
      </c>
    </row>
    <row r="143" spans="1:3" x14ac:dyDescent="0.2">
      <c r="A143" s="9">
        <v>135</v>
      </c>
      <c r="B143" s="10">
        <v>41555.740277777775</v>
      </c>
      <c r="C143">
        <v>33327</v>
      </c>
    </row>
    <row r="144" spans="1:3" x14ac:dyDescent="0.2">
      <c r="A144" s="9">
        <v>136</v>
      </c>
      <c r="B144" s="10">
        <v>41555.732638888891</v>
      </c>
      <c r="C144">
        <v>33326</v>
      </c>
    </row>
    <row r="145" spans="1:3" x14ac:dyDescent="0.2">
      <c r="A145" s="9">
        <v>137</v>
      </c>
      <c r="B145" s="10">
        <v>41555.710416666669</v>
      </c>
      <c r="C145">
        <v>33029</v>
      </c>
    </row>
    <row r="146" spans="1:3" x14ac:dyDescent="0.2">
      <c r="A146" s="9">
        <v>138</v>
      </c>
      <c r="B146" s="10">
        <v>41555.709722222222</v>
      </c>
      <c r="C146">
        <v>33327</v>
      </c>
    </row>
    <row r="147" spans="1:3" x14ac:dyDescent="0.2">
      <c r="A147" s="9">
        <v>139</v>
      </c>
      <c r="B147" s="10">
        <v>41555.694444444445</v>
      </c>
      <c r="C147">
        <v>33327</v>
      </c>
    </row>
    <row r="148" spans="1:3" x14ac:dyDescent="0.2">
      <c r="A148" s="9">
        <v>140</v>
      </c>
      <c r="B148" s="10">
        <v>41555.6875</v>
      </c>
      <c r="C148">
        <v>33327</v>
      </c>
    </row>
    <row r="149" spans="1:3" x14ac:dyDescent="0.2">
      <c r="A149" s="9">
        <v>141</v>
      </c>
      <c r="B149" s="10">
        <v>41555.676388888889</v>
      </c>
      <c r="C149">
        <v>33326</v>
      </c>
    </row>
    <row r="150" spans="1:3" x14ac:dyDescent="0.2">
      <c r="A150" s="9">
        <v>142</v>
      </c>
      <c r="B150" s="10">
        <v>41555.662499999999</v>
      </c>
      <c r="C150">
        <v>33326</v>
      </c>
    </row>
    <row r="151" spans="1:3" x14ac:dyDescent="0.2">
      <c r="A151" s="9">
        <v>143</v>
      </c>
      <c r="B151" s="10">
        <v>41555.658333333333</v>
      </c>
      <c r="C151">
        <v>33326</v>
      </c>
    </row>
    <row r="152" spans="1:3" x14ac:dyDescent="0.2">
      <c r="A152" s="9">
        <v>144</v>
      </c>
      <c r="B152" s="10">
        <v>41555.626388888886</v>
      </c>
      <c r="C152">
        <v>33027</v>
      </c>
    </row>
    <row r="153" spans="1:3" x14ac:dyDescent="0.2">
      <c r="A153" s="9">
        <v>145</v>
      </c>
      <c r="B153" s="10">
        <v>41555.606249999997</v>
      </c>
      <c r="C153">
        <v>33327</v>
      </c>
    </row>
    <row r="154" spans="1:3" x14ac:dyDescent="0.2">
      <c r="A154" s="9">
        <v>146</v>
      </c>
      <c r="B154" s="10">
        <v>41555.602777777778</v>
      </c>
      <c r="C154">
        <v>33327</v>
      </c>
    </row>
    <row r="155" spans="1:3" x14ac:dyDescent="0.2">
      <c r="A155" s="9">
        <v>147</v>
      </c>
      <c r="B155" s="10">
        <v>41555.595138888886</v>
      </c>
      <c r="C155">
        <v>33326</v>
      </c>
    </row>
    <row r="156" spans="1:3" x14ac:dyDescent="0.2">
      <c r="A156" s="9">
        <v>148</v>
      </c>
      <c r="B156" s="10">
        <v>41555.584027777775</v>
      </c>
      <c r="C156">
        <v>33327</v>
      </c>
    </row>
    <row r="157" spans="1:3" x14ac:dyDescent="0.2">
      <c r="A157" s="9">
        <v>149</v>
      </c>
      <c r="B157" s="10">
        <v>41555.574305555558</v>
      </c>
      <c r="C157">
        <v>33327</v>
      </c>
    </row>
    <row r="158" spans="1:3" x14ac:dyDescent="0.2">
      <c r="A158" s="9">
        <v>150</v>
      </c>
      <c r="B158" s="10">
        <v>41555.572222222225</v>
      </c>
      <c r="C158">
        <v>33326</v>
      </c>
    </row>
    <row r="159" spans="1:3" x14ac:dyDescent="0.2">
      <c r="A159" s="9">
        <v>151</v>
      </c>
      <c r="B159" s="10">
        <v>41555.5625</v>
      </c>
      <c r="C159">
        <v>33327</v>
      </c>
    </row>
    <row r="160" spans="1:3" x14ac:dyDescent="0.2">
      <c r="A160" s="9">
        <v>152</v>
      </c>
      <c r="B160" s="10">
        <v>41555.526388888888</v>
      </c>
      <c r="C160">
        <v>33327</v>
      </c>
    </row>
    <row r="161" spans="1:3" x14ac:dyDescent="0.2">
      <c r="A161" s="9">
        <v>153</v>
      </c>
      <c r="B161" s="10">
        <v>41555.522222222222</v>
      </c>
      <c r="C161">
        <v>33327</v>
      </c>
    </row>
    <row r="162" spans="1:3" x14ac:dyDescent="0.2">
      <c r="A162" s="9">
        <v>154</v>
      </c>
      <c r="B162" s="10">
        <v>41555.522222222222</v>
      </c>
      <c r="C162">
        <v>33326</v>
      </c>
    </row>
    <row r="163" spans="1:3" x14ac:dyDescent="0.2">
      <c r="A163" s="9">
        <v>155</v>
      </c>
      <c r="B163" s="10">
        <v>41555.518055555556</v>
      </c>
      <c r="C163">
        <v>33324</v>
      </c>
    </row>
    <row r="164" spans="1:3" x14ac:dyDescent="0.2">
      <c r="A164" s="9">
        <v>156</v>
      </c>
      <c r="B164" s="10">
        <v>41554.59375</v>
      </c>
      <c r="C164">
        <v>33323</v>
      </c>
    </row>
    <row r="165" spans="1:3" x14ac:dyDescent="0.2">
      <c r="A165" s="9">
        <v>157</v>
      </c>
      <c r="B165" s="10">
        <v>41551.60833333333</v>
      </c>
      <c r="C165">
        <v>33063</v>
      </c>
    </row>
    <row r="166" spans="1:3" x14ac:dyDescent="0.2">
      <c r="A166" s="9">
        <v>158</v>
      </c>
      <c r="B166" s="10">
        <v>41551.586805555555</v>
      </c>
      <c r="C166">
        <v>33071</v>
      </c>
    </row>
    <row r="167" spans="1:3" x14ac:dyDescent="0.2">
      <c r="A167" s="9">
        <v>159</v>
      </c>
      <c r="B167" s="10">
        <v>41551.04791666667</v>
      </c>
      <c r="C167">
        <v>33322</v>
      </c>
    </row>
    <row r="168" spans="1:3" x14ac:dyDescent="0.2">
      <c r="A168" s="9">
        <v>160</v>
      </c>
      <c r="B168" s="10">
        <v>41551.045138888891</v>
      </c>
      <c r="C168">
        <v>33442</v>
      </c>
    </row>
    <row r="169" spans="1:3" x14ac:dyDescent="0.2">
      <c r="A169" s="9">
        <v>161</v>
      </c>
      <c r="B169" s="10">
        <v>41550.011805555558</v>
      </c>
      <c r="C169">
        <v>33317</v>
      </c>
    </row>
    <row r="170" spans="1:3" x14ac:dyDescent="0.2">
      <c r="A170" s="9">
        <v>162</v>
      </c>
      <c r="B170" s="10">
        <v>41549.813888888886</v>
      </c>
      <c r="C170">
        <v>33326</v>
      </c>
    </row>
    <row r="171" spans="1:3" x14ac:dyDescent="0.2">
      <c r="A171" s="9">
        <v>163</v>
      </c>
      <c r="B171" s="10">
        <v>41549.720833333333</v>
      </c>
      <c r="C171">
        <v>33326</v>
      </c>
    </row>
    <row r="172" spans="1:3" x14ac:dyDescent="0.2">
      <c r="A172" s="9">
        <v>164</v>
      </c>
      <c r="B172" s="10">
        <v>41549.488194444442</v>
      </c>
      <c r="C172">
        <v>33069</v>
      </c>
    </row>
    <row r="173" spans="1:3" x14ac:dyDescent="0.2">
      <c r="A173" s="9">
        <v>165</v>
      </c>
      <c r="B173" s="10">
        <v>41547.779166666667</v>
      </c>
      <c r="C173">
        <v>33060</v>
      </c>
    </row>
    <row r="174" spans="1:3" x14ac:dyDescent="0.2">
      <c r="A174" s="9">
        <v>166</v>
      </c>
      <c r="B174" s="10">
        <v>41546.892361111109</v>
      </c>
      <c r="C174">
        <v>33301</v>
      </c>
    </row>
    <row r="175" spans="1:3" x14ac:dyDescent="0.2">
      <c r="A175" s="9">
        <v>167</v>
      </c>
      <c r="B175" s="10">
        <v>41546.875694444447</v>
      </c>
      <c r="C175">
        <v>33334</v>
      </c>
    </row>
    <row r="176" spans="1:3" x14ac:dyDescent="0.2">
      <c r="A176" s="9">
        <v>168</v>
      </c>
      <c r="B176" s="10">
        <v>41546.742361111108</v>
      </c>
      <c r="C176">
        <v>33071</v>
      </c>
    </row>
    <row r="177" spans="1:3" x14ac:dyDescent="0.2">
      <c r="A177" s="9">
        <v>169</v>
      </c>
      <c r="B177" s="10">
        <v>41546.549305555556</v>
      </c>
      <c r="C177">
        <v>33304</v>
      </c>
    </row>
    <row r="178" spans="1:3" x14ac:dyDescent="0.2">
      <c r="A178" s="9">
        <v>170</v>
      </c>
      <c r="B178" s="10">
        <v>41545.957638888889</v>
      </c>
      <c r="C178">
        <v>33319</v>
      </c>
    </row>
    <row r="179" spans="1:3" x14ac:dyDescent="0.2">
      <c r="A179" s="9">
        <v>171</v>
      </c>
      <c r="B179" s="10">
        <v>41545.897916666669</v>
      </c>
      <c r="C179">
        <v>33071</v>
      </c>
    </row>
    <row r="180" spans="1:3" x14ac:dyDescent="0.2">
      <c r="A180" s="9">
        <v>172</v>
      </c>
      <c r="B180" s="10">
        <v>41544.618750000001</v>
      </c>
      <c r="C180">
        <v>33308</v>
      </c>
    </row>
    <row r="181" spans="1:3" x14ac:dyDescent="0.2">
      <c r="A181" s="9">
        <v>173</v>
      </c>
      <c r="B181" s="10">
        <v>41543.888194444444</v>
      </c>
      <c r="C181">
        <v>33331</v>
      </c>
    </row>
    <row r="182" spans="1:3" x14ac:dyDescent="0.2">
      <c r="A182" s="9">
        <v>174</v>
      </c>
      <c r="B182" s="10">
        <v>41543.754861111112</v>
      </c>
      <c r="C182">
        <v>33326</v>
      </c>
    </row>
    <row r="183" spans="1:3" x14ac:dyDescent="0.2">
      <c r="A183" s="9">
        <v>175</v>
      </c>
      <c r="B183" s="10">
        <v>41543.739583333336</v>
      </c>
      <c r="C183">
        <v>33029</v>
      </c>
    </row>
    <row r="184" spans="1:3" x14ac:dyDescent="0.2">
      <c r="A184" s="9">
        <v>176</v>
      </c>
      <c r="B184" s="10">
        <v>41543.638194444444</v>
      </c>
      <c r="C184">
        <v>33305</v>
      </c>
    </row>
    <row r="185" spans="1:3" x14ac:dyDescent="0.2">
      <c r="A185" s="9">
        <v>177</v>
      </c>
      <c r="B185" s="10">
        <v>41543.624305555553</v>
      </c>
      <c r="C185">
        <v>33009</v>
      </c>
    </row>
    <row r="186" spans="1:3" x14ac:dyDescent="0.2">
      <c r="A186" s="9">
        <v>178</v>
      </c>
      <c r="B186" s="10">
        <v>41543.609027777777</v>
      </c>
      <c r="C186">
        <v>33076</v>
      </c>
    </row>
    <row r="187" spans="1:3" x14ac:dyDescent="0.2">
      <c r="A187" s="9">
        <v>179</v>
      </c>
      <c r="B187" s="10">
        <v>41543.600694444445</v>
      </c>
      <c r="C187">
        <v>33326</v>
      </c>
    </row>
    <row r="188" spans="1:3" x14ac:dyDescent="0.2">
      <c r="A188" s="9">
        <v>180</v>
      </c>
      <c r="B188" s="10">
        <v>41543.529861111114</v>
      </c>
      <c r="C188">
        <v>33311</v>
      </c>
    </row>
    <row r="189" spans="1:3" x14ac:dyDescent="0.2">
      <c r="A189" s="9">
        <v>181</v>
      </c>
      <c r="B189" s="10">
        <v>41543.517361111109</v>
      </c>
      <c r="C189">
        <v>33023</v>
      </c>
    </row>
    <row r="190" spans="1:3" x14ac:dyDescent="0.2">
      <c r="A190" s="9">
        <v>182</v>
      </c>
      <c r="B190" s="10">
        <v>41543.052777777775</v>
      </c>
      <c r="C190">
        <v>33023</v>
      </c>
    </row>
    <row r="191" spans="1:3" x14ac:dyDescent="0.2">
      <c r="A191" s="9">
        <v>183</v>
      </c>
      <c r="B191" s="10">
        <v>41542.711805555555</v>
      </c>
      <c r="C191">
        <v>33065</v>
      </c>
    </row>
    <row r="192" spans="1:3" x14ac:dyDescent="0.2">
      <c r="A192" s="9">
        <v>184</v>
      </c>
      <c r="B192" s="10">
        <v>41542.592361111114</v>
      </c>
      <c r="C192">
        <v>33328</v>
      </c>
    </row>
    <row r="193" spans="1:3" x14ac:dyDescent="0.2">
      <c r="A193" s="9">
        <v>185</v>
      </c>
      <c r="B193" s="10">
        <v>41542.567361111112</v>
      </c>
      <c r="C193">
        <v>33027</v>
      </c>
    </row>
    <row r="194" spans="1:3" x14ac:dyDescent="0.2">
      <c r="A194" s="9">
        <v>186</v>
      </c>
      <c r="B194" s="10">
        <v>41542.515277777777</v>
      </c>
      <c r="C194">
        <v>33029</v>
      </c>
    </row>
    <row r="195" spans="1:3" x14ac:dyDescent="0.2">
      <c r="A195" s="9">
        <v>187</v>
      </c>
      <c r="B195" s="10">
        <v>41542.498611111114</v>
      </c>
      <c r="C195">
        <v>33023</v>
      </c>
    </row>
    <row r="196" spans="1:3" x14ac:dyDescent="0.2">
      <c r="A196" s="9">
        <v>188</v>
      </c>
      <c r="B196" s="10">
        <v>41542.493750000001</v>
      </c>
      <c r="C196">
        <v>33028</v>
      </c>
    </row>
    <row r="197" spans="1:3" x14ac:dyDescent="0.2">
      <c r="A197" s="9">
        <v>189</v>
      </c>
      <c r="B197" s="10">
        <v>41541.871527777781</v>
      </c>
      <c r="C197">
        <v>33323</v>
      </c>
    </row>
    <row r="198" spans="1:3" x14ac:dyDescent="0.2">
      <c r="A198" s="9">
        <v>190</v>
      </c>
      <c r="B198" s="10">
        <v>41541.831944444442</v>
      </c>
      <c r="C198">
        <v>33133</v>
      </c>
    </row>
    <row r="199" spans="1:3" x14ac:dyDescent="0.2">
      <c r="A199" s="9">
        <v>191</v>
      </c>
      <c r="B199" s="10">
        <v>41541.804166666669</v>
      </c>
      <c r="C199">
        <v>33311</v>
      </c>
    </row>
    <row r="200" spans="1:3" x14ac:dyDescent="0.2">
      <c r="A200" s="9">
        <v>192</v>
      </c>
      <c r="B200" s="10">
        <v>41541.775000000001</v>
      </c>
      <c r="C200">
        <v>33432</v>
      </c>
    </row>
    <row r="201" spans="1:3" x14ac:dyDescent="0.2">
      <c r="A201" s="9">
        <v>193</v>
      </c>
      <c r="B201" s="10">
        <v>41541.770833333336</v>
      </c>
      <c r="C201">
        <v>33029</v>
      </c>
    </row>
    <row r="202" spans="1:3" x14ac:dyDescent="0.2">
      <c r="A202" s="9">
        <v>194</v>
      </c>
      <c r="B202" s="10">
        <v>41541.744444444441</v>
      </c>
      <c r="C202">
        <v>33442</v>
      </c>
    </row>
    <row r="203" spans="1:3" x14ac:dyDescent="0.2">
      <c r="A203" s="9">
        <v>195</v>
      </c>
      <c r="B203" s="10">
        <v>41541.743055555555</v>
      </c>
      <c r="C203">
        <v>33334</v>
      </c>
    </row>
    <row r="204" spans="1:3" x14ac:dyDescent="0.2">
      <c r="A204" s="9">
        <v>196</v>
      </c>
      <c r="B204" s="10">
        <v>41541.718055555553</v>
      </c>
      <c r="C204">
        <v>33062</v>
      </c>
    </row>
    <row r="205" spans="1:3" x14ac:dyDescent="0.2">
      <c r="A205" s="9">
        <v>197</v>
      </c>
      <c r="B205" s="10">
        <v>41541.658333333333</v>
      </c>
      <c r="C205">
        <v>33063</v>
      </c>
    </row>
    <row r="206" spans="1:3" x14ac:dyDescent="0.2">
      <c r="A206" s="9">
        <v>198</v>
      </c>
      <c r="B206" s="10">
        <v>41541.636111111111</v>
      </c>
      <c r="C206">
        <v>33442</v>
      </c>
    </row>
    <row r="207" spans="1:3" x14ac:dyDescent="0.2">
      <c r="A207" s="9">
        <v>199</v>
      </c>
      <c r="B207" s="10">
        <v>41541.584722222222</v>
      </c>
      <c r="C207">
        <v>33305</v>
      </c>
    </row>
    <row r="208" spans="1:3" x14ac:dyDescent="0.2">
      <c r="A208" s="9">
        <v>200</v>
      </c>
      <c r="B208" s="10">
        <v>41541.535416666666</v>
      </c>
      <c r="C208">
        <v>33325</v>
      </c>
    </row>
    <row r="209" spans="1:3" x14ac:dyDescent="0.2">
      <c r="A209" s="9">
        <v>201</v>
      </c>
      <c r="B209" s="10">
        <v>41541.535416666666</v>
      </c>
      <c r="C209">
        <v>33071</v>
      </c>
    </row>
    <row r="210" spans="1:3" x14ac:dyDescent="0.2">
      <c r="A210" s="9">
        <v>202</v>
      </c>
      <c r="B210" s="10">
        <v>41541.51458333333</v>
      </c>
      <c r="C210">
        <v>33157</v>
      </c>
    </row>
    <row r="211" spans="1:3" x14ac:dyDescent="0.2">
      <c r="A211" s="9">
        <v>203</v>
      </c>
      <c r="B211" s="10">
        <v>41541.507638888892</v>
      </c>
      <c r="C211">
        <v>33326</v>
      </c>
    </row>
    <row r="212" spans="1:3" x14ac:dyDescent="0.2">
      <c r="A212" s="9">
        <v>204</v>
      </c>
      <c r="B212" s="10">
        <v>41541.496527777781</v>
      </c>
      <c r="C212">
        <v>33351</v>
      </c>
    </row>
    <row r="213" spans="1:3" x14ac:dyDescent="0.2">
      <c r="A213" s="9">
        <v>205</v>
      </c>
      <c r="B213" s="10">
        <v>41541.477777777778</v>
      </c>
      <c r="C213">
        <v>33009</v>
      </c>
    </row>
    <row r="214" spans="1:3" x14ac:dyDescent="0.2">
      <c r="A214" s="9">
        <v>206</v>
      </c>
      <c r="B214" s="10">
        <v>41541.476388888892</v>
      </c>
      <c r="C214">
        <v>33334</v>
      </c>
    </row>
    <row r="215" spans="1:3" x14ac:dyDescent="0.2">
      <c r="A215" s="9">
        <v>207</v>
      </c>
      <c r="B215" s="10">
        <v>41541.472222222219</v>
      </c>
      <c r="C215">
        <v>33325</v>
      </c>
    </row>
    <row r="216" spans="1:3" x14ac:dyDescent="0.2">
      <c r="A216" s="9">
        <v>208</v>
      </c>
      <c r="B216" s="10">
        <v>41541.40625</v>
      </c>
      <c r="C216">
        <v>33325</v>
      </c>
    </row>
    <row r="217" spans="1:3" x14ac:dyDescent="0.2">
      <c r="A217" s="9">
        <v>209</v>
      </c>
      <c r="B217" s="10">
        <v>41541.111111111109</v>
      </c>
      <c r="C217">
        <v>33331</v>
      </c>
    </row>
    <row r="218" spans="1:3" x14ac:dyDescent="0.2">
      <c r="A218" s="9">
        <v>210</v>
      </c>
      <c r="B218" s="10">
        <v>41540.986805555556</v>
      </c>
      <c r="C218">
        <v>33313</v>
      </c>
    </row>
    <row r="219" spans="1:3" x14ac:dyDescent="0.2">
      <c r="A219" s="9">
        <v>211</v>
      </c>
      <c r="B219" s="10">
        <v>41540.984722222223</v>
      </c>
      <c r="C219">
        <v>33330</v>
      </c>
    </row>
    <row r="220" spans="1:3" x14ac:dyDescent="0.2">
      <c r="A220" s="9">
        <v>212</v>
      </c>
      <c r="B220" s="10">
        <v>41540.958333333336</v>
      </c>
      <c r="C220">
        <v>33331</v>
      </c>
    </row>
    <row r="221" spans="1:3" x14ac:dyDescent="0.2">
      <c r="A221" s="9">
        <v>213</v>
      </c>
      <c r="B221" s="10">
        <v>41540.949999999997</v>
      </c>
      <c r="C221">
        <v>33021</v>
      </c>
    </row>
    <row r="222" spans="1:3" x14ac:dyDescent="0.2">
      <c r="A222" s="9">
        <v>214</v>
      </c>
      <c r="B222" s="10">
        <v>41540.90902777778</v>
      </c>
      <c r="C222">
        <v>33020</v>
      </c>
    </row>
    <row r="223" spans="1:3" x14ac:dyDescent="0.2">
      <c r="A223" s="9">
        <v>215</v>
      </c>
      <c r="B223" s="10">
        <v>41540.859027777777</v>
      </c>
      <c r="C223">
        <v>33025</v>
      </c>
    </row>
    <row r="224" spans="1:3" x14ac:dyDescent="0.2">
      <c r="A224" s="9">
        <v>216</v>
      </c>
      <c r="B224" s="10">
        <v>41540.847916666666</v>
      </c>
      <c r="C224">
        <v>33312</v>
      </c>
    </row>
    <row r="225" spans="1:3" x14ac:dyDescent="0.2">
      <c r="A225" s="9">
        <v>217</v>
      </c>
      <c r="B225" s="10">
        <v>41540.817361111112</v>
      </c>
      <c r="C225">
        <v>33323</v>
      </c>
    </row>
    <row r="226" spans="1:3" x14ac:dyDescent="0.2">
      <c r="A226" s="9">
        <v>218</v>
      </c>
      <c r="B226" s="10">
        <v>41540.798611111109</v>
      </c>
      <c r="C226">
        <v>33029</v>
      </c>
    </row>
    <row r="227" spans="1:3" x14ac:dyDescent="0.2">
      <c r="A227" s="9">
        <v>219</v>
      </c>
      <c r="B227" s="10">
        <v>41540.793749999997</v>
      </c>
      <c r="C227">
        <v>33025</v>
      </c>
    </row>
    <row r="228" spans="1:3" x14ac:dyDescent="0.2">
      <c r="A228" s="9">
        <v>220</v>
      </c>
      <c r="B228" s="10">
        <v>41540.789583333331</v>
      </c>
      <c r="C228">
        <v>33027</v>
      </c>
    </row>
    <row r="229" spans="1:3" x14ac:dyDescent="0.2">
      <c r="A229" s="9">
        <v>221</v>
      </c>
      <c r="B229" s="10">
        <v>41540.775000000001</v>
      </c>
      <c r="C229">
        <v>33325</v>
      </c>
    </row>
    <row r="230" spans="1:3" x14ac:dyDescent="0.2">
      <c r="A230" s="9">
        <v>222</v>
      </c>
      <c r="B230" s="10">
        <v>41540.767361111109</v>
      </c>
      <c r="C230">
        <v>33021</v>
      </c>
    </row>
    <row r="231" spans="1:3" x14ac:dyDescent="0.2">
      <c r="A231" s="9">
        <v>223</v>
      </c>
      <c r="B231" s="10">
        <v>41540.761111111111</v>
      </c>
      <c r="C231">
        <v>33004</v>
      </c>
    </row>
    <row r="232" spans="1:3" x14ac:dyDescent="0.2">
      <c r="A232" s="9">
        <v>224</v>
      </c>
      <c r="B232" s="10">
        <v>41540.756249999999</v>
      </c>
      <c r="C232">
        <v>33442</v>
      </c>
    </row>
    <row r="233" spans="1:3" x14ac:dyDescent="0.2">
      <c r="A233" s="9">
        <v>225</v>
      </c>
      <c r="B233" s="10">
        <v>41540.729861111111</v>
      </c>
      <c r="C233">
        <v>33020</v>
      </c>
    </row>
    <row r="234" spans="1:3" x14ac:dyDescent="0.2">
      <c r="A234" s="9">
        <v>226</v>
      </c>
      <c r="B234" s="10">
        <v>41540.714583333334</v>
      </c>
      <c r="C234">
        <v>33312</v>
      </c>
    </row>
    <row r="235" spans="1:3" x14ac:dyDescent="0.2">
      <c r="A235" s="9">
        <v>227</v>
      </c>
      <c r="B235" s="10">
        <v>41540.710416666669</v>
      </c>
      <c r="C235">
        <v>33024</v>
      </c>
    </row>
    <row r="236" spans="1:3" x14ac:dyDescent="0.2">
      <c r="A236" s="9">
        <v>228</v>
      </c>
      <c r="B236" s="10">
        <v>41540.706250000003</v>
      </c>
      <c r="C236">
        <v>33308</v>
      </c>
    </row>
    <row r="237" spans="1:3" x14ac:dyDescent="0.2">
      <c r="A237" s="9">
        <v>229</v>
      </c>
      <c r="B237" s="10">
        <v>41540.704861111109</v>
      </c>
      <c r="C237">
        <v>33323</v>
      </c>
    </row>
    <row r="238" spans="1:3" x14ac:dyDescent="0.2">
      <c r="A238" s="9">
        <v>230</v>
      </c>
      <c r="B238" s="10">
        <v>41540.70416666667</v>
      </c>
      <c r="C238">
        <v>33301</v>
      </c>
    </row>
    <row r="239" spans="1:3" x14ac:dyDescent="0.2">
      <c r="A239" s="9">
        <v>231</v>
      </c>
      <c r="B239" s="10">
        <v>41540.690972222219</v>
      </c>
      <c r="C239">
        <v>33309</v>
      </c>
    </row>
    <row r="240" spans="1:3" x14ac:dyDescent="0.2">
      <c r="A240" s="9">
        <v>232</v>
      </c>
      <c r="B240" s="10">
        <v>41540.688888888886</v>
      </c>
      <c r="C240">
        <v>33021</v>
      </c>
    </row>
    <row r="241" spans="1:3" x14ac:dyDescent="0.2">
      <c r="A241" s="9">
        <v>233</v>
      </c>
      <c r="B241" s="10">
        <v>41540.662499999999</v>
      </c>
      <c r="C241">
        <v>33020</v>
      </c>
    </row>
    <row r="242" spans="1:3" x14ac:dyDescent="0.2">
      <c r="A242" s="9">
        <v>234</v>
      </c>
      <c r="B242" s="10">
        <v>41540.651388888888</v>
      </c>
      <c r="C242">
        <v>33021</v>
      </c>
    </row>
    <row r="243" spans="1:3" x14ac:dyDescent="0.2">
      <c r="A243" s="9">
        <v>235</v>
      </c>
      <c r="B243" s="10">
        <v>41540.640277777777</v>
      </c>
      <c r="C243">
        <v>33308</v>
      </c>
    </row>
    <row r="244" spans="1:3" x14ac:dyDescent="0.2">
      <c r="A244" s="9">
        <v>236</v>
      </c>
      <c r="B244" s="10">
        <v>41540.633333333331</v>
      </c>
      <c r="C244">
        <v>33076</v>
      </c>
    </row>
    <row r="245" spans="1:3" x14ac:dyDescent="0.2">
      <c r="A245" s="9">
        <v>237</v>
      </c>
      <c r="B245" s="10">
        <v>41540.633333333331</v>
      </c>
      <c r="C245">
        <v>33064</v>
      </c>
    </row>
    <row r="246" spans="1:3" x14ac:dyDescent="0.2">
      <c r="A246" s="9">
        <v>238</v>
      </c>
      <c r="B246" s="10">
        <v>41540.632638888892</v>
      </c>
      <c r="C246">
        <v>33327</v>
      </c>
    </row>
    <row r="247" spans="1:3" x14ac:dyDescent="0.2">
      <c r="A247" s="9">
        <v>239</v>
      </c>
      <c r="B247" s="10">
        <v>41540.628472222219</v>
      </c>
      <c r="C247">
        <v>33315</v>
      </c>
    </row>
    <row r="248" spans="1:3" x14ac:dyDescent="0.2">
      <c r="A248" s="9">
        <v>240</v>
      </c>
      <c r="B248" s="10">
        <v>41540.621527777781</v>
      </c>
      <c r="C248">
        <v>33351</v>
      </c>
    </row>
    <row r="249" spans="1:3" x14ac:dyDescent="0.2">
      <c r="A249" s="9">
        <v>241</v>
      </c>
      <c r="B249" s="10">
        <v>41540.618055555555</v>
      </c>
      <c r="C249">
        <v>33063</v>
      </c>
    </row>
    <row r="250" spans="1:3" x14ac:dyDescent="0.2">
      <c r="A250" s="9">
        <v>242</v>
      </c>
      <c r="B250" s="10">
        <v>41540.607638888891</v>
      </c>
      <c r="C250">
        <v>33060</v>
      </c>
    </row>
    <row r="251" spans="1:3" x14ac:dyDescent="0.2">
      <c r="A251" s="9">
        <v>243</v>
      </c>
      <c r="B251" s="10">
        <v>41540.604861111111</v>
      </c>
      <c r="C251">
        <v>33021</v>
      </c>
    </row>
    <row r="252" spans="1:3" x14ac:dyDescent="0.2">
      <c r="A252" s="9">
        <v>244</v>
      </c>
      <c r="B252" s="10">
        <v>41540.604166666664</v>
      </c>
      <c r="C252">
        <v>33019</v>
      </c>
    </row>
    <row r="253" spans="1:3" x14ac:dyDescent="0.2">
      <c r="A253" s="9">
        <v>245</v>
      </c>
      <c r="B253" s="10">
        <v>41540.602083333331</v>
      </c>
      <c r="C253">
        <v>33073</v>
      </c>
    </row>
    <row r="254" spans="1:3" x14ac:dyDescent="0.2">
      <c r="A254" s="9">
        <v>246</v>
      </c>
      <c r="B254" s="10">
        <v>41540.59375</v>
      </c>
      <c r="C254">
        <v>33063</v>
      </c>
    </row>
    <row r="255" spans="1:3" x14ac:dyDescent="0.2">
      <c r="A255" s="9">
        <v>247</v>
      </c>
      <c r="B255" s="10">
        <v>41540.587500000001</v>
      </c>
      <c r="C255">
        <v>33025</v>
      </c>
    </row>
    <row r="256" spans="1:3" x14ac:dyDescent="0.2">
      <c r="A256" s="9">
        <v>248</v>
      </c>
      <c r="B256" s="10">
        <v>41540.576388888891</v>
      </c>
      <c r="C256">
        <v>33325</v>
      </c>
    </row>
    <row r="257" spans="1:3" x14ac:dyDescent="0.2">
      <c r="A257" s="9">
        <v>249</v>
      </c>
      <c r="B257" s="10">
        <v>41540.575694444444</v>
      </c>
      <c r="C257">
        <v>33023</v>
      </c>
    </row>
    <row r="258" spans="1:3" x14ac:dyDescent="0.2">
      <c r="A258" s="9">
        <v>250</v>
      </c>
      <c r="B258" s="10">
        <v>41540.574305555558</v>
      </c>
      <c r="C258">
        <v>33067</v>
      </c>
    </row>
    <row r="259" spans="1:3" x14ac:dyDescent="0.2">
      <c r="A259" s="9">
        <v>251</v>
      </c>
      <c r="B259" s="10">
        <v>41540.574305555558</v>
      </c>
      <c r="C259">
        <v>33330</v>
      </c>
    </row>
    <row r="260" spans="1:3" x14ac:dyDescent="0.2">
      <c r="A260" s="9">
        <v>252</v>
      </c>
      <c r="B260" s="10">
        <v>41540.565972222219</v>
      </c>
      <c r="C260">
        <v>33025</v>
      </c>
    </row>
    <row r="261" spans="1:3" x14ac:dyDescent="0.2">
      <c r="A261" s="9">
        <v>253</v>
      </c>
      <c r="B261" s="10">
        <v>41540.56527777778</v>
      </c>
      <c r="C261">
        <v>33312</v>
      </c>
    </row>
    <row r="262" spans="1:3" x14ac:dyDescent="0.2">
      <c r="A262" s="9">
        <v>254</v>
      </c>
      <c r="B262" s="10">
        <v>41540.563888888886</v>
      </c>
      <c r="C262">
        <v>33062</v>
      </c>
    </row>
    <row r="263" spans="1:3" x14ac:dyDescent="0.2">
      <c r="A263" s="9">
        <v>255</v>
      </c>
      <c r="B263" s="10">
        <v>41540.561111111114</v>
      </c>
      <c r="C263">
        <v>33325</v>
      </c>
    </row>
    <row r="264" spans="1:3" x14ac:dyDescent="0.2">
      <c r="A264" s="9">
        <v>256</v>
      </c>
      <c r="B264" s="10">
        <v>41540.55972222222</v>
      </c>
      <c r="C264">
        <v>33326</v>
      </c>
    </row>
    <row r="265" spans="1:3" x14ac:dyDescent="0.2">
      <c r="A265" s="9">
        <v>257</v>
      </c>
      <c r="B265" s="10">
        <v>41540.558333333334</v>
      </c>
      <c r="C265">
        <v>33305</v>
      </c>
    </row>
    <row r="266" spans="1:3" x14ac:dyDescent="0.2">
      <c r="A266" s="9">
        <v>258</v>
      </c>
      <c r="B266" s="10">
        <v>41540.558333333334</v>
      </c>
      <c r="C266">
        <v>33326</v>
      </c>
    </row>
    <row r="267" spans="1:3" x14ac:dyDescent="0.2">
      <c r="A267" s="9">
        <v>259</v>
      </c>
      <c r="B267" s="10">
        <v>41540.557638888888</v>
      </c>
      <c r="C267">
        <v>33026</v>
      </c>
    </row>
    <row r="268" spans="1:3" x14ac:dyDescent="0.2">
      <c r="A268" s="9">
        <v>260</v>
      </c>
      <c r="B268" s="10">
        <v>41540.554861111108</v>
      </c>
      <c r="C268">
        <v>33020</v>
      </c>
    </row>
    <row r="269" spans="1:3" x14ac:dyDescent="0.2">
      <c r="A269" s="9">
        <v>261</v>
      </c>
      <c r="B269" s="10">
        <v>41540.551388888889</v>
      </c>
      <c r="C269">
        <v>33305</v>
      </c>
    </row>
    <row r="270" spans="1:3" x14ac:dyDescent="0.2">
      <c r="A270" s="9">
        <v>262</v>
      </c>
      <c r="B270" s="10">
        <v>41540.550694444442</v>
      </c>
      <c r="C270">
        <v>33330</v>
      </c>
    </row>
    <row r="271" spans="1:3" x14ac:dyDescent="0.2">
      <c r="A271" s="9">
        <v>263</v>
      </c>
      <c r="B271" s="10">
        <v>41540.54583333333</v>
      </c>
      <c r="C271">
        <v>33324</v>
      </c>
    </row>
    <row r="272" spans="1:3" x14ac:dyDescent="0.2">
      <c r="A272" s="9">
        <v>264</v>
      </c>
      <c r="B272" s="10">
        <v>41540.543055555558</v>
      </c>
      <c r="C272">
        <v>33322</v>
      </c>
    </row>
    <row r="273" spans="1:3" x14ac:dyDescent="0.2">
      <c r="A273" s="9">
        <v>265</v>
      </c>
      <c r="B273" s="10">
        <v>41540.541666666664</v>
      </c>
      <c r="C273">
        <v>33351</v>
      </c>
    </row>
    <row r="274" spans="1:3" x14ac:dyDescent="0.2">
      <c r="A274" s="9">
        <v>266</v>
      </c>
      <c r="B274" s="10">
        <v>41540.539583333331</v>
      </c>
      <c r="C274">
        <v>33026</v>
      </c>
    </row>
    <row r="275" spans="1:3" x14ac:dyDescent="0.2">
      <c r="A275" s="9">
        <v>267</v>
      </c>
      <c r="B275" s="10">
        <v>41540.539583333331</v>
      </c>
      <c r="C275">
        <v>33028</v>
      </c>
    </row>
    <row r="276" spans="1:3" x14ac:dyDescent="0.2">
      <c r="A276" s="9">
        <v>268</v>
      </c>
      <c r="B276" s="10">
        <v>41540.538888888892</v>
      </c>
      <c r="C276">
        <v>33325</v>
      </c>
    </row>
    <row r="277" spans="1:3" x14ac:dyDescent="0.2">
      <c r="A277" s="9">
        <v>269</v>
      </c>
      <c r="B277" s="10">
        <v>41540.538888888892</v>
      </c>
      <c r="C277">
        <v>33326</v>
      </c>
    </row>
    <row r="278" spans="1:3" x14ac:dyDescent="0.2">
      <c r="A278" s="9">
        <v>270</v>
      </c>
      <c r="B278" s="10">
        <v>41540.536111111112</v>
      </c>
      <c r="C278">
        <v>33324</v>
      </c>
    </row>
    <row r="279" spans="1:3" x14ac:dyDescent="0.2">
      <c r="A279" s="9">
        <v>271</v>
      </c>
      <c r="B279" s="10">
        <v>41540.532638888886</v>
      </c>
      <c r="C279">
        <v>33004</v>
      </c>
    </row>
    <row r="280" spans="1:3" x14ac:dyDescent="0.2">
      <c r="A280" s="9">
        <v>272</v>
      </c>
      <c r="B280" s="10">
        <v>41540.53125</v>
      </c>
      <c r="C280">
        <v>33027</v>
      </c>
    </row>
    <row r="281" spans="1:3" x14ac:dyDescent="0.2">
      <c r="A281" s="9">
        <v>273</v>
      </c>
      <c r="B281" s="10">
        <v>41540.524305555555</v>
      </c>
      <c r="C281">
        <v>33351</v>
      </c>
    </row>
    <row r="282" spans="1:3" x14ac:dyDescent="0.2">
      <c r="A282" s="9">
        <v>274</v>
      </c>
      <c r="B282" s="10">
        <v>41540.523611111108</v>
      </c>
      <c r="C282">
        <v>33060</v>
      </c>
    </row>
    <row r="283" spans="1:3" x14ac:dyDescent="0.2">
      <c r="A283" s="9">
        <v>275</v>
      </c>
      <c r="B283" s="10">
        <v>41540.522916666669</v>
      </c>
      <c r="C283">
        <v>33309</v>
      </c>
    </row>
    <row r="284" spans="1:3" x14ac:dyDescent="0.2">
      <c r="A284" s="9">
        <v>276</v>
      </c>
      <c r="B284" s="10">
        <v>41540.520138888889</v>
      </c>
      <c r="C284">
        <v>33325</v>
      </c>
    </row>
    <row r="285" spans="1:3" x14ac:dyDescent="0.2">
      <c r="A285" s="9">
        <v>277</v>
      </c>
      <c r="B285" s="10">
        <v>41540.515277777777</v>
      </c>
      <c r="C285">
        <v>33021</v>
      </c>
    </row>
    <row r="286" spans="1:3" x14ac:dyDescent="0.2">
      <c r="A286" s="9">
        <v>278</v>
      </c>
      <c r="B286" s="10">
        <v>41540.513888888891</v>
      </c>
      <c r="C286">
        <v>33441</v>
      </c>
    </row>
    <row r="287" spans="1:3" x14ac:dyDescent="0.2">
      <c r="A287" s="9">
        <v>279</v>
      </c>
      <c r="B287" s="10">
        <v>41540.509722222225</v>
      </c>
      <c r="C287">
        <v>33073</v>
      </c>
    </row>
    <row r="288" spans="1:3" x14ac:dyDescent="0.2">
      <c r="A288" s="9">
        <v>280</v>
      </c>
      <c r="B288" s="10">
        <v>41540.504166666666</v>
      </c>
      <c r="C288">
        <v>33021</v>
      </c>
    </row>
    <row r="289" spans="1:3" x14ac:dyDescent="0.2">
      <c r="A289" s="9">
        <v>281</v>
      </c>
      <c r="B289" s="10">
        <v>41540.503472222219</v>
      </c>
      <c r="C289">
        <v>33324</v>
      </c>
    </row>
    <row r="290" spans="1:3" x14ac:dyDescent="0.2">
      <c r="A290" s="9">
        <v>282</v>
      </c>
      <c r="B290" s="10">
        <v>41540.50277777778</v>
      </c>
      <c r="C290">
        <v>33066</v>
      </c>
    </row>
    <row r="291" spans="1:3" x14ac:dyDescent="0.2">
      <c r="A291" s="9">
        <v>283</v>
      </c>
      <c r="B291" s="10">
        <v>41540.499305555553</v>
      </c>
      <c r="C291">
        <v>33021</v>
      </c>
    </row>
    <row r="292" spans="1:3" x14ac:dyDescent="0.2">
      <c r="A292" s="9">
        <v>284</v>
      </c>
      <c r="B292" s="10">
        <v>41540.497916666667</v>
      </c>
      <c r="C292">
        <v>33328</v>
      </c>
    </row>
    <row r="293" spans="1:3" x14ac:dyDescent="0.2">
      <c r="A293" s="9">
        <v>285</v>
      </c>
      <c r="B293" s="10">
        <v>41540.497916666667</v>
      </c>
      <c r="C293">
        <v>33312</v>
      </c>
    </row>
    <row r="294" spans="1:3" x14ac:dyDescent="0.2">
      <c r="A294" s="9">
        <v>286</v>
      </c>
      <c r="B294" s="10">
        <v>41540.49722222222</v>
      </c>
      <c r="C294">
        <v>33334</v>
      </c>
    </row>
    <row r="295" spans="1:3" x14ac:dyDescent="0.2">
      <c r="A295" s="9">
        <v>287</v>
      </c>
      <c r="B295" s="10">
        <v>41540.496527777781</v>
      </c>
      <c r="C295">
        <v>33025</v>
      </c>
    </row>
    <row r="296" spans="1:3" x14ac:dyDescent="0.2">
      <c r="A296" s="9">
        <v>288</v>
      </c>
      <c r="B296" s="10">
        <v>41540.494444444441</v>
      </c>
      <c r="C296">
        <v>33332</v>
      </c>
    </row>
    <row r="297" spans="1:3" x14ac:dyDescent="0.2">
      <c r="A297" s="9">
        <v>289</v>
      </c>
      <c r="B297" s="10">
        <v>41540.493750000001</v>
      </c>
      <c r="C297">
        <v>33319</v>
      </c>
    </row>
    <row r="298" spans="1:3" x14ac:dyDescent="0.2">
      <c r="A298" s="9">
        <v>290</v>
      </c>
      <c r="B298" s="10">
        <v>41540.493750000001</v>
      </c>
      <c r="C298">
        <v>33063</v>
      </c>
    </row>
    <row r="299" spans="1:3" x14ac:dyDescent="0.2">
      <c r="A299" s="9">
        <v>291</v>
      </c>
      <c r="B299" s="10">
        <v>41540.491666666669</v>
      </c>
      <c r="C299">
        <v>33069</v>
      </c>
    </row>
    <row r="300" spans="1:3" x14ac:dyDescent="0.2">
      <c r="A300" s="9">
        <v>292</v>
      </c>
      <c r="B300" s="10">
        <v>41540.490277777775</v>
      </c>
      <c r="C300">
        <v>33064</v>
      </c>
    </row>
    <row r="301" spans="1:3" x14ac:dyDescent="0.2">
      <c r="A301" s="9">
        <v>293</v>
      </c>
      <c r="B301" s="10">
        <v>41540.484722222223</v>
      </c>
      <c r="C301">
        <v>33313</v>
      </c>
    </row>
    <row r="302" spans="1:3" x14ac:dyDescent="0.2">
      <c r="A302" s="9">
        <v>294</v>
      </c>
      <c r="B302" s="10">
        <v>41540.484027777777</v>
      </c>
      <c r="C302">
        <v>33317</v>
      </c>
    </row>
    <row r="303" spans="1:3" x14ac:dyDescent="0.2">
      <c r="A303" s="9">
        <v>295</v>
      </c>
      <c r="B303" s="10">
        <v>41540.48333333333</v>
      </c>
      <c r="C303">
        <v>33025</v>
      </c>
    </row>
    <row r="304" spans="1:3" x14ac:dyDescent="0.2">
      <c r="A304" s="9">
        <v>296</v>
      </c>
      <c r="B304" s="10">
        <v>41540.481249999997</v>
      </c>
      <c r="C304">
        <v>33025</v>
      </c>
    </row>
    <row r="305" spans="1:3" x14ac:dyDescent="0.2">
      <c r="A305" s="9">
        <v>297</v>
      </c>
      <c r="B305" s="10">
        <v>41540.480555555558</v>
      </c>
      <c r="C305">
        <v>33028</v>
      </c>
    </row>
    <row r="306" spans="1:3" x14ac:dyDescent="0.2">
      <c r="A306" s="9">
        <v>298</v>
      </c>
      <c r="B306" s="10">
        <v>41540.479166666664</v>
      </c>
      <c r="C306">
        <v>33021</v>
      </c>
    </row>
    <row r="307" spans="1:3" x14ac:dyDescent="0.2">
      <c r="A307" s="9">
        <v>299</v>
      </c>
      <c r="B307" s="10">
        <v>41540.474999999999</v>
      </c>
      <c r="C307">
        <v>33025</v>
      </c>
    </row>
    <row r="308" spans="1:3" x14ac:dyDescent="0.2">
      <c r="A308" s="9">
        <v>300</v>
      </c>
      <c r="B308" s="10">
        <v>41540.474305555559</v>
      </c>
      <c r="C308">
        <v>33326</v>
      </c>
    </row>
    <row r="309" spans="1:3" x14ac:dyDescent="0.2">
      <c r="A309" s="9">
        <v>301</v>
      </c>
      <c r="B309" s="10">
        <v>41540.474305555559</v>
      </c>
      <c r="C309">
        <v>33026</v>
      </c>
    </row>
    <row r="310" spans="1:3" x14ac:dyDescent="0.2">
      <c r="A310" s="9">
        <v>302</v>
      </c>
      <c r="B310" s="10">
        <v>41540.472916666666</v>
      </c>
      <c r="C310">
        <v>33323</v>
      </c>
    </row>
    <row r="311" spans="1:3" x14ac:dyDescent="0.2">
      <c r="A311" s="9">
        <v>303</v>
      </c>
      <c r="B311" s="10">
        <v>41540.468055555553</v>
      </c>
      <c r="C311">
        <v>33311</v>
      </c>
    </row>
    <row r="312" spans="1:3" x14ac:dyDescent="0.2">
      <c r="A312" s="9">
        <v>304</v>
      </c>
      <c r="B312" s="10">
        <v>41540.449305555558</v>
      </c>
      <c r="C312">
        <v>33328</v>
      </c>
    </row>
    <row r="313" spans="1:3" x14ac:dyDescent="0.2">
      <c r="A313" s="9">
        <v>305</v>
      </c>
      <c r="B313" s="10">
        <v>41540.441666666666</v>
      </c>
      <c r="C313">
        <v>33326</v>
      </c>
    </row>
    <row r="314" spans="1:3" x14ac:dyDescent="0.2">
      <c r="A314" s="9">
        <v>306</v>
      </c>
      <c r="B314" s="10">
        <v>41540.431944444441</v>
      </c>
      <c r="C314">
        <v>33071</v>
      </c>
    </row>
    <row r="315" spans="1:3" x14ac:dyDescent="0.2">
      <c r="A315" s="9">
        <v>307</v>
      </c>
      <c r="B315" s="10">
        <v>41540.218055555553</v>
      </c>
      <c r="C315">
        <v>33311</v>
      </c>
    </row>
    <row r="316" spans="1:3" x14ac:dyDescent="0.2">
      <c r="A316" s="9">
        <v>308</v>
      </c>
      <c r="B316" s="10">
        <v>41540.106249999997</v>
      </c>
      <c r="C316">
        <v>33027</v>
      </c>
    </row>
    <row r="317" spans="1:3" x14ac:dyDescent="0.2">
      <c r="A317" s="9">
        <v>309</v>
      </c>
      <c r="B317" s="10">
        <v>41540.055555555555</v>
      </c>
      <c r="C317">
        <v>33023</v>
      </c>
    </row>
    <row r="318" spans="1:3" x14ac:dyDescent="0.2">
      <c r="A318" s="9">
        <v>310</v>
      </c>
      <c r="B318" s="10">
        <v>41540.040277777778</v>
      </c>
      <c r="C318">
        <v>33133</v>
      </c>
    </row>
    <row r="319" spans="1:3" x14ac:dyDescent="0.2">
      <c r="A319" s="9">
        <v>311</v>
      </c>
      <c r="B319" s="10">
        <v>41540.038194444445</v>
      </c>
      <c r="C319">
        <v>33021</v>
      </c>
    </row>
    <row r="320" spans="1:3" x14ac:dyDescent="0.2">
      <c r="A320" s="9">
        <v>312</v>
      </c>
      <c r="B320" s="10">
        <v>41540.031944444447</v>
      </c>
      <c r="C320">
        <v>33322</v>
      </c>
    </row>
    <row r="321" spans="1:3" x14ac:dyDescent="0.2">
      <c r="A321" s="9">
        <v>313</v>
      </c>
      <c r="B321" s="10">
        <v>41540.029861111114</v>
      </c>
      <c r="C321">
        <v>33028</v>
      </c>
    </row>
    <row r="322" spans="1:3" x14ac:dyDescent="0.2">
      <c r="A322" s="9">
        <v>314</v>
      </c>
      <c r="B322" s="10">
        <v>41540.022916666669</v>
      </c>
      <c r="C322">
        <v>33019</v>
      </c>
    </row>
    <row r="323" spans="1:3" x14ac:dyDescent="0.2">
      <c r="A323" s="9">
        <v>315</v>
      </c>
      <c r="B323" s="10">
        <v>41540.006944444445</v>
      </c>
      <c r="C323">
        <v>33322</v>
      </c>
    </row>
    <row r="324" spans="1:3" x14ac:dyDescent="0.2">
      <c r="A324" s="9">
        <v>316</v>
      </c>
      <c r="B324" s="10">
        <v>41539.982638888891</v>
      </c>
      <c r="C324">
        <v>33309</v>
      </c>
    </row>
    <row r="325" spans="1:3" x14ac:dyDescent="0.2">
      <c r="A325" s="9">
        <v>317</v>
      </c>
      <c r="B325" s="10">
        <v>41539.975694444445</v>
      </c>
      <c r="C325">
        <v>33021</v>
      </c>
    </row>
    <row r="326" spans="1:3" x14ac:dyDescent="0.2">
      <c r="A326" s="9">
        <v>318</v>
      </c>
      <c r="B326" s="10">
        <v>41539.961111111108</v>
      </c>
      <c r="C326">
        <v>33311</v>
      </c>
    </row>
    <row r="327" spans="1:3" x14ac:dyDescent="0.2">
      <c r="A327" s="9">
        <v>319</v>
      </c>
      <c r="B327" s="10">
        <v>41539.929861111108</v>
      </c>
      <c r="C327">
        <v>33312</v>
      </c>
    </row>
    <row r="328" spans="1:3" x14ac:dyDescent="0.2">
      <c r="A328" s="9">
        <v>320</v>
      </c>
      <c r="B328" s="10">
        <v>41539.896527777775</v>
      </c>
      <c r="C328">
        <v>33024</v>
      </c>
    </row>
    <row r="329" spans="1:3" x14ac:dyDescent="0.2">
      <c r="A329" s="9">
        <v>321</v>
      </c>
      <c r="B329" s="10">
        <v>41539.838194444441</v>
      </c>
      <c r="C329">
        <v>33331</v>
      </c>
    </row>
    <row r="330" spans="1:3" x14ac:dyDescent="0.2">
      <c r="A330" s="9">
        <v>322</v>
      </c>
      <c r="B330" s="10">
        <v>41539.824305555558</v>
      </c>
      <c r="C330">
        <v>33442</v>
      </c>
    </row>
    <row r="331" spans="1:3" x14ac:dyDescent="0.2">
      <c r="A331" s="9">
        <v>323</v>
      </c>
      <c r="B331" s="10">
        <v>41539.786111111112</v>
      </c>
      <c r="C331">
        <v>33021</v>
      </c>
    </row>
    <row r="332" spans="1:3" x14ac:dyDescent="0.2">
      <c r="A332" s="9">
        <v>324</v>
      </c>
      <c r="B332" s="10">
        <v>41539.742361111108</v>
      </c>
      <c r="C332">
        <v>33068</v>
      </c>
    </row>
    <row r="333" spans="1:3" x14ac:dyDescent="0.2">
      <c r="A333" s="9">
        <v>325</v>
      </c>
      <c r="B333" s="10">
        <v>41539.736111111109</v>
      </c>
      <c r="C333">
        <v>33073</v>
      </c>
    </row>
    <row r="334" spans="1:3" x14ac:dyDescent="0.2">
      <c r="A334" s="9">
        <v>326</v>
      </c>
      <c r="B334" s="10">
        <v>41539.727083333331</v>
      </c>
      <c r="C334">
        <v>33317</v>
      </c>
    </row>
    <row r="335" spans="1:3" x14ac:dyDescent="0.2">
      <c r="A335" s="9">
        <v>327</v>
      </c>
      <c r="B335" s="10">
        <v>41539.675000000003</v>
      </c>
      <c r="C335">
        <v>33064</v>
      </c>
    </row>
    <row r="336" spans="1:3" x14ac:dyDescent="0.2">
      <c r="A336" s="9">
        <v>328</v>
      </c>
      <c r="B336" s="10">
        <v>41539.671527777777</v>
      </c>
      <c r="C336">
        <v>33328</v>
      </c>
    </row>
    <row r="337" spans="1:3" x14ac:dyDescent="0.2">
      <c r="A337" s="9">
        <v>329</v>
      </c>
      <c r="B337" s="10">
        <v>41539.668055555558</v>
      </c>
      <c r="C337">
        <v>33317</v>
      </c>
    </row>
    <row r="338" spans="1:3" x14ac:dyDescent="0.2">
      <c r="A338" s="9">
        <v>330</v>
      </c>
      <c r="B338" s="10">
        <v>41539.65902777778</v>
      </c>
      <c r="C338">
        <v>33327</v>
      </c>
    </row>
    <row r="339" spans="1:3" x14ac:dyDescent="0.2">
      <c r="A339" s="9">
        <v>331</v>
      </c>
      <c r="B339" s="10">
        <v>41539.597916666666</v>
      </c>
      <c r="C339">
        <v>33328</v>
      </c>
    </row>
    <row r="340" spans="1:3" x14ac:dyDescent="0.2">
      <c r="A340" s="9">
        <v>332</v>
      </c>
      <c r="B340" s="10">
        <v>41539.595833333333</v>
      </c>
      <c r="C340">
        <v>33441</v>
      </c>
    </row>
    <row r="341" spans="1:3" x14ac:dyDescent="0.2">
      <c r="A341" s="9">
        <v>333</v>
      </c>
      <c r="B341" s="10">
        <v>41539.568749999999</v>
      </c>
      <c r="C341">
        <v>33442</v>
      </c>
    </row>
    <row r="342" spans="1:3" x14ac:dyDescent="0.2">
      <c r="A342" s="9">
        <v>334</v>
      </c>
      <c r="B342" s="10">
        <v>41539.561111111114</v>
      </c>
      <c r="C342">
        <v>33028</v>
      </c>
    </row>
    <row r="343" spans="1:3" x14ac:dyDescent="0.2">
      <c r="A343" s="9">
        <v>335</v>
      </c>
      <c r="B343" s="10">
        <v>41539.554166666669</v>
      </c>
      <c r="C343">
        <v>33334</v>
      </c>
    </row>
    <row r="344" spans="1:3" x14ac:dyDescent="0.2">
      <c r="A344" s="9">
        <v>336</v>
      </c>
      <c r="B344" s="10">
        <v>41539.548611111109</v>
      </c>
      <c r="C344">
        <v>33024</v>
      </c>
    </row>
    <row r="345" spans="1:3" x14ac:dyDescent="0.2">
      <c r="A345" s="9">
        <v>337</v>
      </c>
      <c r="B345" s="10">
        <v>41539.515277777777</v>
      </c>
      <c r="C345">
        <v>33009</v>
      </c>
    </row>
    <row r="346" spans="1:3" x14ac:dyDescent="0.2">
      <c r="A346" s="9">
        <v>338</v>
      </c>
      <c r="B346" s="10">
        <v>41539.474999999999</v>
      </c>
      <c r="C346">
        <v>33328</v>
      </c>
    </row>
    <row r="347" spans="1:3" x14ac:dyDescent="0.2">
      <c r="A347" s="9">
        <v>339</v>
      </c>
      <c r="B347" s="10">
        <v>41539.450694444444</v>
      </c>
      <c r="C347">
        <v>33328</v>
      </c>
    </row>
    <row r="348" spans="1:3" x14ac:dyDescent="0.2">
      <c r="A348" s="9">
        <v>340</v>
      </c>
      <c r="B348" s="10">
        <v>41539.447916666664</v>
      </c>
      <c r="C348">
        <v>33326</v>
      </c>
    </row>
    <row r="349" spans="1:3" x14ac:dyDescent="0.2">
      <c r="A349" s="9">
        <v>341</v>
      </c>
      <c r="B349" s="10">
        <v>41539.40625</v>
      </c>
      <c r="C349">
        <v>33025</v>
      </c>
    </row>
    <row r="350" spans="1:3" x14ac:dyDescent="0.2">
      <c r="A350" s="9">
        <v>342</v>
      </c>
      <c r="B350" s="10">
        <v>41539.19027777778</v>
      </c>
      <c r="C350">
        <v>33304</v>
      </c>
    </row>
    <row r="351" spans="1:3" x14ac:dyDescent="0.2">
      <c r="A351" s="9">
        <v>343</v>
      </c>
      <c r="B351" s="10">
        <v>41539.186111111114</v>
      </c>
      <c r="C351">
        <v>33312</v>
      </c>
    </row>
    <row r="352" spans="1:3" x14ac:dyDescent="0.2">
      <c r="A352" s="9">
        <v>344</v>
      </c>
      <c r="B352" s="10">
        <v>41539.146527777775</v>
      </c>
      <c r="C352">
        <v>33067</v>
      </c>
    </row>
    <row r="353" spans="1:3" x14ac:dyDescent="0.2">
      <c r="A353" s="9">
        <v>345</v>
      </c>
      <c r="B353" s="10">
        <v>41539.131249999999</v>
      </c>
      <c r="C353">
        <v>33327</v>
      </c>
    </row>
    <row r="354" spans="1:3" x14ac:dyDescent="0.2">
      <c r="A354" s="9">
        <v>346</v>
      </c>
      <c r="B354" s="10">
        <v>41539.129861111112</v>
      </c>
      <c r="C354">
        <v>33330</v>
      </c>
    </row>
    <row r="355" spans="1:3" x14ac:dyDescent="0.2">
      <c r="A355" s="9">
        <v>347</v>
      </c>
      <c r="B355" s="10">
        <v>41539.120138888888</v>
      </c>
      <c r="C355">
        <v>33324</v>
      </c>
    </row>
    <row r="356" spans="1:3" x14ac:dyDescent="0.2">
      <c r="A356" s="9">
        <v>348</v>
      </c>
      <c r="B356" s="10">
        <v>41539.103472222225</v>
      </c>
      <c r="C356">
        <v>33312</v>
      </c>
    </row>
    <row r="357" spans="1:3" x14ac:dyDescent="0.2">
      <c r="A357" s="9">
        <v>349</v>
      </c>
      <c r="B357" s="10">
        <v>41539.102083333331</v>
      </c>
      <c r="C357">
        <v>33308</v>
      </c>
    </row>
    <row r="358" spans="1:3" x14ac:dyDescent="0.2">
      <c r="A358" s="9">
        <v>350</v>
      </c>
      <c r="B358" s="10">
        <v>41539.091666666667</v>
      </c>
      <c r="C358">
        <v>33324</v>
      </c>
    </row>
    <row r="359" spans="1:3" x14ac:dyDescent="0.2">
      <c r="A359" s="9">
        <v>351</v>
      </c>
      <c r="B359" s="10">
        <v>41539.086805555555</v>
      </c>
      <c r="C359">
        <v>33071</v>
      </c>
    </row>
    <row r="360" spans="1:3" x14ac:dyDescent="0.2">
      <c r="A360" s="9">
        <v>352</v>
      </c>
      <c r="B360" s="10">
        <v>41539.084027777775</v>
      </c>
      <c r="C360">
        <v>33312</v>
      </c>
    </row>
    <row r="361" spans="1:3" x14ac:dyDescent="0.2">
      <c r="A361" s="9">
        <v>353</v>
      </c>
      <c r="B361" s="10">
        <v>41539.074305555558</v>
      </c>
      <c r="C361">
        <v>33326</v>
      </c>
    </row>
    <row r="362" spans="1:3" x14ac:dyDescent="0.2">
      <c r="A362" s="9">
        <v>354</v>
      </c>
      <c r="B362" s="10">
        <v>41539.072916666664</v>
      </c>
      <c r="C362">
        <v>33027</v>
      </c>
    </row>
    <row r="363" spans="1:3" x14ac:dyDescent="0.2">
      <c r="A363" s="9">
        <v>355</v>
      </c>
      <c r="B363" s="10">
        <v>41539.059027777781</v>
      </c>
      <c r="C363">
        <v>33028</v>
      </c>
    </row>
    <row r="364" spans="1:3" x14ac:dyDescent="0.2">
      <c r="A364" s="9">
        <v>356</v>
      </c>
      <c r="B364" s="10">
        <v>41539.058333333334</v>
      </c>
      <c r="C364">
        <v>33026</v>
      </c>
    </row>
    <row r="365" spans="1:3" x14ac:dyDescent="0.2">
      <c r="A365" s="9">
        <v>357</v>
      </c>
      <c r="B365" s="10">
        <v>41539.045138888891</v>
      </c>
      <c r="C365">
        <v>33301</v>
      </c>
    </row>
    <row r="366" spans="1:3" x14ac:dyDescent="0.2">
      <c r="A366" s="9">
        <v>358</v>
      </c>
      <c r="B366" s="10">
        <v>41539.036805555559</v>
      </c>
      <c r="C366">
        <v>33021</v>
      </c>
    </row>
    <row r="367" spans="1:3" x14ac:dyDescent="0.2">
      <c r="A367" s="9">
        <v>359</v>
      </c>
      <c r="B367" s="10">
        <v>41538.995833333334</v>
      </c>
      <c r="C367">
        <v>33317</v>
      </c>
    </row>
    <row r="368" spans="1:3" x14ac:dyDescent="0.2">
      <c r="A368" s="9">
        <v>360</v>
      </c>
      <c r="B368" s="10">
        <v>41538.987500000003</v>
      </c>
      <c r="C368">
        <v>33071</v>
      </c>
    </row>
    <row r="369" spans="1:3" x14ac:dyDescent="0.2">
      <c r="A369" s="9">
        <v>361</v>
      </c>
      <c r="B369" s="10">
        <v>41538.984027777777</v>
      </c>
      <c r="C369">
        <v>33071</v>
      </c>
    </row>
    <row r="370" spans="1:3" x14ac:dyDescent="0.2">
      <c r="A370" s="9">
        <v>362</v>
      </c>
      <c r="B370" s="10">
        <v>41538.979166666664</v>
      </c>
      <c r="C370">
        <v>33067</v>
      </c>
    </row>
    <row r="371" spans="1:3" x14ac:dyDescent="0.2">
      <c r="A371" s="9">
        <v>363</v>
      </c>
      <c r="B371" s="10">
        <v>41538.968055555553</v>
      </c>
      <c r="C371">
        <v>33442</v>
      </c>
    </row>
    <row r="372" spans="1:3" x14ac:dyDescent="0.2">
      <c r="A372" s="9">
        <v>364</v>
      </c>
      <c r="B372" s="10">
        <v>41538.956250000003</v>
      </c>
      <c r="C372">
        <v>33020</v>
      </c>
    </row>
    <row r="373" spans="1:3" x14ac:dyDescent="0.2">
      <c r="A373" s="9">
        <v>365</v>
      </c>
      <c r="B373" s="10">
        <v>41538.944444444445</v>
      </c>
      <c r="C373">
        <v>33328</v>
      </c>
    </row>
    <row r="374" spans="1:3" x14ac:dyDescent="0.2">
      <c r="A374" s="9">
        <v>366</v>
      </c>
      <c r="B374" s="10">
        <v>41538.939583333333</v>
      </c>
      <c r="C374">
        <v>33442</v>
      </c>
    </row>
    <row r="375" spans="1:3" x14ac:dyDescent="0.2">
      <c r="A375" s="9">
        <v>367</v>
      </c>
      <c r="B375" s="10">
        <v>41538.924305555556</v>
      </c>
      <c r="C375">
        <v>33331</v>
      </c>
    </row>
    <row r="376" spans="1:3" x14ac:dyDescent="0.2">
      <c r="A376" s="9">
        <v>368</v>
      </c>
      <c r="B376" s="10">
        <v>41538.922222222223</v>
      </c>
      <c r="C376">
        <v>33311</v>
      </c>
    </row>
    <row r="377" spans="1:3" x14ac:dyDescent="0.2">
      <c r="A377" s="9">
        <v>369</v>
      </c>
      <c r="B377" s="10">
        <v>41538.915277777778</v>
      </c>
      <c r="C377">
        <v>33065</v>
      </c>
    </row>
    <row r="378" spans="1:3" x14ac:dyDescent="0.2">
      <c r="A378" s="9">
        <v>370</v>
      </c>
      <c r="B378" s="10">
        <v>41538.910416666666</v>
      </c>
      <c r="C378">
        <v>33021</v>
      </c>
    </row>
    <row r="379" spans="1:3" x14ac:dyDescent="0.2">
      <c r="A379" s="9">
        <v>371</v>
      </c>
      <c r="B379" s="10">
        <v>41538.898611111108</v>
      </c>
      <c r="C379">
        <v>33020</v>
      </c>
    </row>
    <row r="380" spans="1:3" x14ac:dyDescent="0.2">
      <c r="A380" s="9">
        <v>372</v>
      </c>
      <c r="B380" s="10">
        <v>41538.892361111109</v>
      </c>
      <c r="C380">
        <v>33145</v>
      </c>
    </row>
    <row r="381" spans="1:3" x14ac:dyDescent="0.2">
      <c r="A381" s="9">
        <v>373</v>
      </c>
      <c r="B381" s="10">
        <v>41538.890277777777</v>
      </c>
      <c r="C381">
        <v>33308</v>
      </c>
    </row>
    <row r="382" spans="1:3" x14ac:dyDescent="0.2">
      <c r="A382" s="9">
        <v>374</v>
      </c>
      <c r="B382" s="10">
        <v>41538.887499999997</v>
      </c>
      <c r="C382">
        <v>33331</v>
      </c>
    </row>
    <row r="383" spans="1:3" x14ac:dyDescent="0.2">
      <c r="A383" s="9">
        <v>375</v>
      </c>
      <c r="B383" s="10">
        <v>41538.868750000001</v>
      </c>
      <c r="C383">
        <v>33024</v>
      </c>
    </row>
    <row r="384" spans="1:3" x14ac:dyDescent="0.2">
      <c r="A384" s="9">
        <v>376</v>
      </c>
      <c r="B384" s="10">
        <v>41538.868750000001</v>
      </c>
      <c r="C384">
        <v>33327</v>
      </c>
    </row>
    <row r="385" spans="1:3" x14ac:dyDescent="0.2">
      <c r="A385" s="9">
        <v>377</v>
      </c>
      <c r="B385" s="10">
        <v>41538.868055555555</v>
      </c>
      <c r="C385">
        <v>33025</v>
      </c>
    </row>
    <row r="386" spans="1:3" x14ac:dyDescent="0.2">
      <c r="A386" s="9">
        <v>378</v>
      </c>
      <c r="B386" s="10">
        <v>41538.862500000003</v>
      </c>
      <c r="C386">
        <v>33071</v>
      </c>
    </row>
    <row r="387" spans="1:3" x14ac:dyDescent="0.2">
      <c r="A387" s="9">
        <v>379</v>
      </c>
      <c r="B387" s="10">
        <v>41538.85</v>
      </c>
      <c r="C387">
        <v>33313</v>
      </c>
    </row>
    <row r="388" spans="1:3" x14ac:dyDescent="0.2">
      <c r="A388" s="9">
        <v>380</v>
      </c>
      <c r="B388" s="10">
        <v>41538.844444444447</v>
      </c>
      <c r="C388">
        <v>33308</v>
      </c>
    </row>
    <row r="389" spans="1:3" x14ac:dyDescent="0.2">
      <c r="A389" s="9">
        <v>381</v>
      </c>
      <c r="B389" s="10">
        <v>41538.836111111108</v>
      </c>
      <c r="C389">
        <v>33021</v>
      </c>
    </row>
    <row r="390" spans="1:3" x14ac:dyDescent="0.2">
      <c r="A390" s="9">
        <v>382</v>
      </c>
      <c r="B390" s="10">
        <v>41538.82708333333</v>
      </c>
      <c r="C390">
        <v>33027</v>
      </c>
    </row>
    <row r="391" spans="1:3" x14ac:dyDescent="0.2">
      <c r="A391" s="9">
        <v>383</v>
      </c>
      <c r="B391" s="10">
        <v>41538.81527777778</v>
      </c>
      <c r="C391">
        <v>33065</v>
      </c>
    </row>
    <row r="392" spans="1:3" x14ac:dyDescent="0.2">
      <c r="A392" s="9">
        <v>384</v>
      </c>
      <c r="B392" s="10">
        <v>41538.803472222222</v>
      </c>
      <c r="C392">
        <v>33309</v>
      </c>
    </row>
    <row r="393" spans="1:3" x14ac:dyDescent="0.2">
      <c r="A393" s="9">
        <v>385</v>
      </c>
      <c r="B393" s="10">
        <v>41538.802777777775</v>
      </c>
      <c r="C393">
        <v>33029</v>
      </c>
    </row>
    <row r="394" spans="1:3" x14ac:dyDescent="0.2">
      <c r="A394" s="9">
        <v>386</v>
      </c>
      <c r="B394" s="10">
        <v>41538.800000000003</v>
      </c>
      <c r="C394">
        <v>33068</v>
      </c>
    </row>
    <row r="395" spans="1:3" x14ac:dyDescent="0.2">
      <c r="A395" s="9">
        <v>387</v>
      </c>
      <c r="B395" s="10">
        <v>41538.797222222223</v>
      </c>
      <c r="C395">
        <v>33351</v>
      </c>
    </row>
    <row r="396" spans="1:3" x14ac:dyDescent="0.2">
      <c r="A396" s="9">
        <v>388</v>
      </c>
      <c r="B396" s="10">
        <v>41538.793055555558</v>
      </c>
      <c r="C396">
        <v>33334</v>
      </c>
    </row>
    <row r="397" spans="1:3" x14ac:dyDescent="0.2">
      <c r="A397" s="9">
        <v>389</v>
      </c>
      <c r="B397" s="10">
        <v>41538.793055555558</v>
      </c>
      <c r="C397">
        <v>33071</v>
      </c>
    </row>
    <row r="398" spans="1:3" x14ac:dyDescent="0.2">
      <c r="A398" s="9">
        <v>390</v>
      </c>
      <c r="B398" s="10">
        <v>41538.785416666666</v>
      </c>
      <c r="C398">
        <v>33314</v>
      </c>
    </row>
    <row r="399" spans="1:3" x14ac:dyDescent="0.2">
      <c r="A399" s="9">
        <v>391</v>
      </c>
      <c r="B399" s="10">
        <v>41538.784722222219</v>
      </c>
      <c r="C399">
        <v>33071</v>
      </c>
    </row>
    <row r="400" spans="1:3" x14ac:dyDescent="0.2">
      <c r="A400" s="9">
        <v>392</v>
      </c>
      <c r="B400" s="10">
        <v>41538.779166666667</v>
      </c>
      <c r="C400">
        <v>33311</v>
      </c>
    </row>
    <row r="401" spans="1:3" x14ac:dyDescent="0.2">
      <c r="A401" s="9">
        <v>393</v>
      </c>
      <c r="B401" s="10">
        <v>41538.771527777775</v>
      </c>
      <c r="C401">
        <v>33062</v>
      </c>
    </row>
    <row r="402" spans="1:3" x14ac:dyDescent="0.2">
      <c r="A402" s="9">
        <v>394</v>
      </c>
      <c r="B402" s="10">
        <v>41538.761111111111</v>
      </c>
      <c r="C402">
        <v>33304</v>
      </c>
    </row>
    <row r="403" spans="1:3" x14ac:dyDescent="0.2">
      <c r="A403" s="9">
        <v>395</v>
      </c>
      <c r="B403" s="10">
        <v>41538.758333333331</v>
      </c>
      <c r="C403">
        <v>33025</v>
      </c>
    </row>
    <row r="404" spans="1:3" x14ac:dyDescent="0.2">
      <c r="A404" s="9">
        <v>396</v>
      </c>
      <c r="B404" s="10">
        <v>41538.756944444445</v>
      </c>
      <c r="C404">
        <v>33309</v>
      </c>
    </row>
    <row r="405" spans="1:3" x14ac:dyDescent="0.2">
      <c r="A405" s="9">
        <v>397</v>
      </c>
      <c r="B405" s="10">
        <v>41538.75277777778</v>
      </c>
      <c r="C405">
        <v>33019</v>
      </c>
    </row>
    <row r="406" spans="1:3" x14ac:dyDescent="0.2">
      <c r="A406" s="9">
        <v>398</v>
      </c>
      <c r="B406" s="10">
        <v>41538.748611111114</v>
      </c>
      <c r="C406">
        <v>33328</v>
      </c>
    </row>
    <row r="407" spans="1:3" x14ac:dyDescent="0.2">
      <c r="A407" s="9">
        <v>399</v>
      </c>
      <c r="B407" s="10">
        <v>41538.745138888888</v>
      </c>
      <c r="C407">
        <v>33063</v>
      </c>
    </row>
    <row r="408" spans="1:3" x14ac:dyDescent="0.2">
      <c r="A408" s="9">
        <v>400</v>
      </c>
      <c r="B408" s="10">
        <v>41538.738888888889</v>
      </c>
      <c r="C408">
        <v>33026</v>
      </c>
    </row>
    <row r="409" spans="1:3" x14ac:dyDescent="0.2">
      <c r="A409" s="9">
        <v>401</v>
      </c>
      <c r="B409" s="10">
        <v>41538.734722222223</v>
      </c>
      <c r="C409">
        <v>33312</v>
      </c>
    </row>
    <row r="410" spans="1:3" x14ac:dyDescent="0.2">
      <c r="A410" s="9">
        <v>402</v>
      </c>
      <c r="B410" s="10">
        <v>41538.734027777777</v>
      </c>
      <c r="C410">
        <v>33305</v>
      </c>
    </row>
    <row r="411" spans="1:3" x14ac:dyDescent="0.2">
      <c r="A411" s="9">
        <v>403</v>
      </c>
      <c r="B411" s="10">
        <v>41538.727083333331</v>
      </c>
      <c r="C411">
        <v>33315</v>
      </c>
    </row>
    <row r="412" spans="1:3" x14ac:dyDescent="0.2">
      <c r="A412" s="9">
        <v>404</v>
      </c>
      <c r="B412" s="10">
        <v>41538.72152777778</v>
      </c>
      <c r="C412">
        <v>33004</v>
      </c>
    </row>
    <row r="413" spans="1:3" x14ac:dyDescent="0.2">
      <c r="A413" s="9">
        <v>405</v>
      </c>
      <c r="B413" s="10">
        <v>41538.720833333333</v>
      </c>
      <c r="C413">
        <v>33330</v>
      </c>
    </row>
    <row r="414" spans="1:3" x14ac:dyDescent="0.2">
      <c r="A414" s="9">
        <v>406</v>
      </c>
      <c r="B414" s="10">
        <v>41538.720833333333</v>
      </c>
      <c r="C414">
        <v>33319</v>
      </c>
    </row>
    <row r="415" spans="1:3" x14ac:dyDescent="0.2">
      <c r="A415" s="9">
        <v>407</v>
      </c>
      <c r="B415" s="10">
        <v>41538.713194444441</v>
      </c>
      <c r="C415">
        <v>33317</v>
      </c>
    </row>
    <row r="416" spans="1:3" x14ac:dyDescent="0.2">
      <c r="A416" s="9">
        <v>408</v>
      </c>
      <c r="B416" s="10">
        <v>41538.711111111108</v>
      </c>
      <c r="C416">
        <v>33029</v>
      </c>
    </row>
    <row r="417" spans="1:3" x14ac:dyDescent="0.2">
      <c r="A417" s="9">
        <v>409</v>
      </c>
      <c r="B417" s="10">
        <v>41538.708333333336</v>
      </c>
      <c r="C417">
        <v>33027</v>
      </c>
    </row>
    <row r="418" spans="1:3" x14ac:dyDescent="0.2">
      <c r="A418" s="9">
        <v>410</v>
      </c>
      <c r="B418" s="10">
        <v>41538.707638888889</v>
      </c>
      <c r="C418">
        <v>33071</v>
      </c>
    </row>
    <row r="419" spans="1:3" x14ac:dyDescent="0.2">
      <c r="A419" s="9">
        <v>411</v>
      </c>
      <c r="B419" s="10">
        <v>41538.701388888891</v>
      </c>
      <c r="C419">
        <v>33442</v>
      </c>
    </row>
    <row r="420" spans="1:3" x14ac:dyDescent="0.2">
      <c r="A420" s="9">
        <v>412</v>
      </c>
      <c r="B420" s="10">
        <v>41538.697916666664</v>
      </c>
      <c r="C420">
        <v>33067</v>
      </c>
    </row>
    <row r="421" spans="1:3" x14ac:dyDescent="0.2">
      <c r="A421" s="9">
        <v>413</v>
      </c>
      <c r="B421" s="10">
        <v>41538.695138888892</v>
      </c>
      <c r="C421">
        <v>33325</v>
      </c>
    </row>
    <row r="422" spans="1:3" x14ac:dyDescent="0.2">
      <c r="A422" s="9">
        <v>414</v>
      </c>
      <c r="B422" s="10">
        <v>41538.694444444445</v>
      </c>
      <c r="C422">
        <v>33308</v>
      </c>
    </row>
    <row r="423" spans="1:3" x14ac:dyDescent="0.2">
      <c r="A423" s="9">
        <v>415</v>
      </c>
      <c r="B423" s="10">
        <v>41538.685416666667</v>
      </c>
      <c r="C423">
        <v>33019</v>
      </c>
    </row>
    <row r="424" spans="1:3" x14ac:dyDescent="0.2">
      <c r="A424" s="9">
        <v>416</v>
      </c>
      <c r="B424" s="10">
        <v>41538.685416666667</v>
      </c>
      <c r="C424">
        <v>33304</v>
      </c>
    </row>
    <row r="425" spans="1:3" x14ac:dyDescent="0.2">
      <c r="A425" s="9">
        <v>417</v>
      </c>
      <c r="B425" s="10">
        <v>41538.682638888888</v>
      </c>
      <c r="C425">
        <v>33025</v>
      </c>
    </row>
    <row r="426" spans="1:3" x14ac:dyDescent="0.2">
      <c r="A426" s="9">
        <v>418</v>
      </c>
      <c r="B426" s="10">
        <v>41538.679861111108</v>
      </c>
      <c r="C426">
        <v>33322</v>
      </c>
    </row>
    <row r="427" spans="1:3" x14ac:dyDescent="0.2">
      <c r="A427" s="9">
        <v>419</v>
      </c>
      <c r="B427" s="10">
        <v>41538.67291666667</v>
      </c>
      <c r="C427">
        <v>33441</v>
      </c>
    </row>
    <row r="428" spans="1:3" x14ac:dyDescent="0.2">
      <c r="A428" s="9">
        <v>420</v>
      </c>
      <c r="B428" s="10">
        <v>41538.668749999997</v>
      </c>
      <c r="C428">
        <v>33027</v>
      </c>
    </row>
    <row r="429" spans="1:3" x14ac:dyDescent="0.2">
      <c r="A429" s="9">
        <v>421</v>
      </c>
      <c r="B429" s="10">
        <v>41538.665277777778</v>
      </c>
      <c r="C429">
        <v>33332</v>
      </c>
    </row>
    <row r="430" spans="1:3" x14ac:dyDescent="0.2">
      <c r="A430" s="9">
        <v>422</v>
      </c>
      <c r="B430" s="10">
        <v>41538.663194444445</v>
      </c>
      <c r="C430">
        <v>33063</v>
      </c>
    </row>
    <row r="431" spans="1:3" x14ac:dyDescent="0.2">
      <c r="A431" s="9">
        <v>423</v>
      </c>
      <c r="B431" s="10">
        <v>41538.658333333333</v>
      </c>
      <c r="C431">
        <v>33071</v>
      </c>
    </row>
    <row r="432" spans="1:3" x14ac:dyDescent="0.2">
      <c r="A432" s="9">
        <v>424</v>
      </c>
      <c r="B432" s="10">
        <v>41538.643750000003</v>
      </c>
      <c r="C432">
        <v>33021</v>
      </c>
    </row>
    <row r="433" spans="1:3" x14ac:dyDescent="0.2">
      <c r="A433" s="9">
        <v>425</v>
      </c>
      <c r="B433" s="10">
        <v>41538.64166666667</v>
      </c>
      <c r="C433">
        <v>33024</v>
      </c>
    </row>
    <row r="434" spans="1:3" x14ac:dyDescent="0.2">
      <c r="A434" s="9">
        <v>426</v>
      </c>
      <c r="B434" s="10">
        <v>41538.640972222223</v>
      </c>
      <c r="C434">
        <v>33064</v>
      </c>
    </row>
    <row r="435" spans="1:3" x14ac:dyDescent="0.2">
      <c r="A435" s="9">
        <v>427</v>
      </c>
      <c r="B435" s="10">
        <v>41538.638194444444</v>
      </c>
      <c r="C435">
        <v>33066</v>
      </c>
    </row>
    <row r="436" spans="1:3" x14ac:dyDescent="0.2">
      <c r="A436" s="9">
        <v>428</v>
      </c>
      <c r="B436" s="10">
        <v>41538.635416666664</v>
      </c>
      <c r="C436">
        <v>33029</v>
      </c>
    </row>
    <row r="437" spans="1:3" x14ac:dyDescent="0.2">
      <c r="A437" s="9">
        <v>429</v>
      </c>
      <c r="B437" s="10">
        <v>41538.634027777778</v>
      </c>
      <c r="C437">
        <v>33331</v>
      </c>
    </row>
    <row r="438" spans="1:3" x14ac:dyDescent="0.2">
      <c r="A438" s="9">
        <v>430</v>
      </c>
      <c r="B438" s="10">
        <v>41538.631944444445</v>
      </c>
      <c r="C438">
        <v>33063</v>
      </c>
    </row>
    <row r="439" spans="1:3" x14ac:dyDescent="0.2">
      <c r="A439" s="9">
        <v>431</v>
      </c>
      <c r="B439" s="10">
        <v>41538.628472222219</v>
      </c>
      <c r="C439">
        <v>33029</v>
      </c>
    </row>
    <row r="440" spans="1:3" x14ac:dyDescent="0.2">
      <c r="A440" s="9">
        <v>432</v>
      </c>
      <c r="B440" s="10">
        <v>41538.628472222219</v>
      </c>
      <c r="C440">
        <v>33009</v>
      </c>
    </row>
    <row r="441" spans="1:3" x14ac:dyDescent="0.2">
      <c r="A441" s="9">
        <v>433</v>
      </c>
      <c r="B441" s="10">
        <v>41538.625694444447</v>
      </c>
      <c r="C441">
        <v>33312</v>
      </c>
    </row>
    <row r="442" spans="1:3" x14ac:dyDescent="0.2">
      <c r="A442" s="9">
        <v>434</v>
      </c>
      <c r="B442" s="10">
        <v>41538.625694444447</v>
      </c>
      <c r="C442">
        <v>33304</v>
      </c>
    </row>
    <row r="443" spans="1:3" x14ac:dyDescent="0.2">
      <c r="A443" s="9">
        <v>435</v>
      </c>
      <c r="B443" s="10">
        <v>41538.625</v>
      </c>
      <c r="C443">
        <v>33311</v>
      </c>
    </row>
    <row r="444" spans="1:3" x14ac:dyDescent="0.2">
      <c r="A444" s="9">
        <v>436</v>
      </c>
      <c r="B444" s="10">
        <v>41538.623611111114</v>
      </c>
      <c r="C444">
        <v>33308</v>
      </c>
    </row>
    <row r="445" spans="1:3" x14ac:dyDescent="0.2">
      <c r="A445" s="9">
        <v>437</v>
      </c>
      <c r="B445" s="10">
        <v>41538.623611111114</v>
      </c>
      <c r="C445">
        <v>33330</v>
      </c>
    </row>
    <row r="446" spans="1:3" x14ac:dyDescent="0.2">
      <c r="A446" s="9">
        <v>438</v>
      </c>
      <c r="B446" s="10">
        <v>41538.620833333334</v>
      </c>
      <c r="C446">
        <v>33305</v>
      </c>
    </row>
    <row r="447" spans="1:3" x14ac:dyDescent="0.2">
      <c r="A447" s="9">
        <v>439</v>
      </c>
      <c r="B447" s="10">
        <v>41538.620833333334</v>
      </c>
      <c r="C447">
        <v>33071</v>
      </c>
    </row>
    <row r="448" spans="1:3" x14ac:dyDescent="0.2">
      <c r="A448" s="9">
        <v>440</v>
      </c>
      <c r="B448" s="10">
        <v>41538.620138888888</v>
      </c>
      <c r="C448">
        <v>33060</v>
      </c>
    </row>
    <row r="449" spans="1:3" x14ac:dyDescent="0.2">
      <c r="A449" s="9">
        <v>441</v>
      </c>
      <c r="B449" s="10">
        <v>41538.618750000001</v>
      </c>
      <c r="C449">
        <v>33064</v>
      </c>
    </row>
    <row r="450" spans="1:3" x14ac:dyDescent="0.2">
      <c r="A450" s="9">
        <v>442</v>
      </c>
      <c r="B450" s="10">
        <v>41538.618055555555</v>
      </c>
      <c r="C450">
        <v>33026</v>
      </c>
    </row>
    <row r="451" spans="1:3" x14ac:dyDescent="0.2">
      <c r="A451" s="9">
        <v>443</v>
      </c>
      <c r="B451" s="10">
        <v>41538.615972222222</v>
      </c>
      <c r="C451">
        <v>33301</v>
      </c>
    </row>
    <row r="452" spans="1:3" x14ac:dyDescent="0.2">
      <c r="A452" s="9">
        <v>444</v>
      </c>
      <c r="B452" s="10">
        <v>41538.613888888889</v>
      </c>
      <c r="C452">
        <v>33433</v>
      </c>
    </row>
    <row r="453" spans="1:3" x14ac:dyDescent="0.2">
      <c r="A453" s="9">
        <v>445</v>
      </c>
      <c r="B453" s="10">
        <v>41538.613194444442</v>
      </c>
      <c r="C453">
        <v>33069</v>
      </c>
    </row>
    <row r="454" spans="1:3" x14ac:dyDescent="0.2">
      <c r="A454" s="9">
        <v>446</v>
      </c>
      <c r="B454" s="10">
        <v>41538.612500000003</v>
      </c>
      <c r="C454">
        <v>33334</v>
      </c>
    </row>
    <row r="455" spans="1:3" x14ac:dyDescent="0.2">
      <c r="A455" s="9">
        <v>447</v>
      </c>
      <c r="B455" s="10">
        <v>41538.612500000003</v>
      </c>
      <c r="C455">
        <v>33027</v>
      </c>
    </row>
    <row r="456" spans="1:3" x14ac:dyDescent="0.2">
      <c r="A456" s="9">
        <v>448</v>
      </c>
      <c r="B456" s="10">
        <v>41538.612500000003</v>
      </c>
      <c r="C456">
        <v>33021</v>
      </c>
    </row>
    <row r="457" spans="1:3" x14ac:dyDescent="0.2">
      <c r="A457" s="9">
        <v>449</v>
      </c>
      <c r="B457" s="10">
        <v>41538.611805555556</v>
      </c>
      <c r="C457">
        <v>33073</v>
      </c>
    </row>
    <row r="458" spans="1:3" x14ac:dyDescent="0.2">
      <c r="A458" s="9">
        <v>450</v>
      </c>
      <c r="B458" s="10">
        <v>41538.609722222223</v>
      </c>
      <c r="C458">
        <v>33025</v>
      </c>
    </row>
    <row r="459" spans="1:3" x14ac:dyDescent="0.2">
      <c r="A459" s="9">
        <v>451</v>
      </c>
      <c r="B459" s="10">
        <v>41538.60833333333</v>
      </c>
      <c r="C459">
        <v>33315</v>
      </c>
    </row>
    <row r="460" spans="1:3" x14ac:dyDescent="0.2">
      <c r="A460" s="9">
        <v>452</v>
      </c>
      <c r="B460" s="10">
        <v>41538.60833333333</v>
      </c>
      <c r="C460">
        <v>33064</v>
      </c>
    </row>
    <row r="461" spans="1:3" x14ac:dyDescent="0.2">
      <c r="A461" s="9">
        <v>453</v>
      </c>
      <c r="B461" s="10">
        <v>41538.607638888891</v>
      </c>
      <c r="C461">
        <v>33024</v>
      </c>
    </row>
    <row r="462" spans="1:3" x14ac:dyDescent="0.2">
      <c r="A462" s="9">
        <v>454</v>
      </c>
      <c r="B462" s="10">
        <v>41538.607638888891</v>
      </c>
      <c r="C462">
        <v>33325</v>
      </c>
    </row>
    <row r="463" spans="1:3" x14ac:dyDescent="0.2">
      <c r="A463" s="9">
        <v>455</v>
      </c>
      <c r="B463" s="10">
        <v>41538.606249999997</v>
      </c>
      <c r="C463">
        <v>33025</v>
      </c>
    </row>
    <row r="464" spans="1:3" x14ac:dyDescent="0.2">
      <c r="A464" s="9">
        <v>456</v>
      </c>
      <c r="B464" s="10">
        <v>41538.604861111111</v>
      </c>
      <c r="C464">
        <v>33029</v>
      </c>
    </row>
    <row r="465" spans="1:3" x14ac:dyDescent="0.2">
      <c r="A465" s="9">
        <v>457</v>
      </c>
      <c r="B465" s="10">
        <v>41538.603472222225</v>
      </c>
      <c r="C465">
        <v>33009</v>
      </c>
    </row>
    <row r="466" spans="1:3" x14ac:dyDescent="0.2">
      <c r="A466" s="9">
        <v>458</v>
      </c>
      <c r="B466" s="10">
        <v>41538.603472222225</v>
      </c>
      <c r="C466">
        <v>33301</v>
      </c>
    </row>
    <row r="467" spans="1:3" x14ac:dyDescent="0.2">
      <c r="A467" s="9">
        <v>459</v>
      </c>
      <c r="B467" s="10">
        <v>41538.600694444445</v>
      </c>
      <c r="C467">
        <v>33026</v>
      </c>
    </row>
    <row r="468" spans="1:3" x14ac:dyDescent="0.2">
      <c r="A468" s="9">
        <v>460</v>
      </c>
      <c r="B468" s="10">
        <v>41538.600694444445</v>
      </c>
      <c r="C468">
        <v>33027</v>
      </c>
    </row>
    <row r="469" spans="1:3" x14ac:dyDescent="0.2">
      <c r="A469" s="9">
        <v>461</v>
      </c>
      <c r="B469" s="10">
        <v>41538.6</v>
      </c>
      <c r="C469">
        <v>33004</v>
      </c>
    </row>
    <row r="470" spans="1:3" x14ac:dyDescent="0.2">
      <c r="A470" s="9">
        <v>462</v>
      </c>
      <c r="B470" s="10">
        <v>41538.598611111112</v>
      </c>
      <c r="C470">
        <v>33020</v>
      </c>
    </row>
    <row r="471" spans="1:3" x14ac:dyDescent="0.2">
      <c r="A471" s="9">
        <v>463</v>
      </c>
      <c r="B471" s="10">
        <v>41538.597916666666</v>
      </c>
      <c r="C471">
        <v>33028</v>
      </c>
    </row>
    <row r="472" spans="1:3" x14ac:dyDescent="0.2">
      <c r="A472" s="9">
        <v>464</v>
      </c>
      <c r="B472" s="10">
        <v>41538.59652777778</v>
      </c>
      <c r="C472">
        <v>33024</v>
      </c>
    </row>
    <row r="473" spans="1:3" x14ac:dyDescent="0.2">
      <c r="A473" s="9">
        <v>465</v>
      </c>
      <c r="B473" s="10">
        <v>41538.59652777778</v>
      </c>
      <c r="C473">
        <v>33334</v>
      </c>
    </row>
    <row r="474" spans="1:3" x14ac:dyDescent="0.2">
      <c r="A474" s="9">
        <v>466</v>
      </c>
      <c r="B474" s="10">
        <v>41538.595833333333</v>
      </c>
      <c r="C474">
        <v>33322</v>
      </c>
    </row>
    <row r="475" spans="1:3" x14ac:dyDescent="0.2">
      <c r="A475" s="9">
        <v>467</v>
      </c>
      <c r="B475" s="10">
        <v>41538.595833333333</v>
      </c>
      <c r="C475">
        <v>33027</v>
      </c>
    </row>
    <row r="476" spans="1:3" x14ac:dyDescent="0.2">
      <c r="A476" s="9">
        <v>468</v>
      </c>
      <c r="B476" s="10">
        <v>41538.588888888888</v>
      </c>
      <c r="C476">
        <v>33328</v>
      </c>
    </row>
    <row r="477" spans="1:3" x14ac:dyDescent="0.2">
      <c r="A477" s="9">
        <v>469</v>
      </c>
      <c r="B477" s="10">
        <v>41538.588194444441</v>
      </c>
      <c r="C477">
        <v>33316</v>
      </c>
    </row>
    <row r="478" spans="1:3" x14ac:dyDescent="0.2">
      <c r="A478" s="9">
        <v>470</v>
      </c>
      <c r="B478" s="10">
        <v>41538.588194444441</v>
      </c>
      <c r="C478">
        <v>33027</v>
      </c>
    </row>
    <row r="479" spans="1:3" x14ac:dyDescent="0.2">
      <c r="A479" s="9">
        <v>471</v>
      </c>
      <c r="B479" s="10">
        <v>41538.586805555555</v>
      </c>
      <c r="C479">
        <v>33027</v>
      </c>
    </row>
    <row r="480" spans="1:3" x14ac:dyDescent="0.2">
      <c r="A480" s="9">
        <v>472</v>
      </c>
      <c r="B480" s="10">
        <v>41538.586111111108</v>
      </c>
      <c r="C480">
        <v>33060</v>
      </c>
    </row>
    <row r="481" spans="1:3" x14ac:dyDescent="0.2">
      <c r="A481" s="9">
        <v>473</v>
      </c>
      <c r="B481" s="10">
        <v>41536.773611111108</v>
      </c>
      <c r="C481">
        <v>33067</v>
      </c>
    </row>
    <row r="482" spans="1:3" x14ac:dyDescent="0.2">
      <c r="A482" s="9">
        <v>474</v>
      </c>
      <c r="B482" s="10">
        <v>41536.765972222223</v>
      </c>
      <c r="C482">
        <v>33309</v>
      </c>
    </row>
    <row r="483" spans="1:3" x14ac:dyDescent="0.2">
      <c r="A483" s="9">
        <v>475</v>
      </c>
      <c r="B483" s="10">
        <v>41536.524305555555</v>
      </c>
      <c r="C483">
        <v>33024</v>
      </c>
    </row>
    <row r="484" spans="1:3" x14ac:dyDescent="0.2">
      <c r="A484" s="9">
        <v>476</v>
      </c>
      <c r="B484" s="10">
        <v>41535.931250000001</v>
      </c>
      <c r="C484">
        <v>33326</v>
      </c>
    </row>
    <row r="485" spans="1:3" x14ac:dyDescent="0.2">
      <c r="A485" s="9">
        <v>477</v>
      </c>
      <c r="B485" s="10">
        <v>41535.807638888888</v>
      </c>
      <c r="C485">
        <v>33016</v>
      </c>
    </row>
    <row r="486" spans="1:3" x14ac:dyDescent="0.2">
      <c r="A486" s="9">
        <v>478</v>
      </c>
      <c r="B486" s="10">
        <v>41535.765972222223</v>
      </c>
      <c r="C486">
        <v>33024</v>
      </c>
    </row>
    <row r="487" spans="1:3" x14ac:dyDescent="0.2">
      <c r="A487" s="9">
        <v>479</v>
      </c>
      <c r="B487" s="10">
        <v>41535.54791666667</v>
      </c>
      <c r="C487">
        <v>33317</v>
      </c>
    </row>
    <row r="488" spans="1:3" x14ac:dyDescent="0.2">
      <c r="A488" s="9">
        <v>480</v>
      </c>
      <c r="B488" s="10">
        <v>41534.892361111109</v>
      </c>
      <c r="C488">
        <v>33304</v>
      </c>
    </row>
    <row r="489" spans="1:3" x14ac:dyDescent="0.2">
      <c r="A489" s="9">
        <v>481</v>
      </c>
      <c r="B489" s="10">
        <v>41534.822222222225</v>
      </c>
      <c r="C489">
        <v>33160</v>
      </c>
    </row>
    <row r="490" spans="1:3" x14ac:dyDescent="0.2">
      <c r="A490" s="9">
        <v>482</v>
      </c>
      <c r="B490" s="10">
        <v>41534.789583333331</v>
      </c>
      <c r="C490">
        <v>33020</v>
      </c>
    </row>
    <row r="491" spans="1:3" x14ac:dyDescent="0.2">
      <c r="A491" s="9">
        <v>483</v>
      </c>
      <c r="B491" s="10">
        <v>41534.711805555555</v>
      </c>
      <c r="C491">
        <v>33351</v>
      </c>
    </row>
    <row r="492" spans="1:3" x14ac:dyDescent="0.2">
      <c r="A492" s="9">
        <v>484</v>
      </c>
      <c r="B492" s="10">
        <v>41534.703472222223</v>
      </c>
      <c r="C492">
        <v>33322</v>
      </c>
    </row>
    <row r="493" spans="1:3" x14ac:dyDescent="0.2">
      <c r="A493" s="9">
        <v>485</v>
      </c>
      <c r="B493" s="10">
        <v>41534.618750000001</v>
      </c>
      <c r="C493">
        <v>33334</v>
      </c>
    </row>
    <row r="494" spans="1:3" x14ac:dyDescent="0.2">
      <c r="A494" s="9">
        <v>486</v>
      </c>
      <c r="B494" s="10">
        <v>41534.574999999997</v>
      </c>
      <c r="C494">
        <v>33317</v>
      </c>
    </row>
    <row r="495" spans="1:3" x14ac:dyDescent="0.2">
      <c r="A495" s="9">
        <v>487</v>
      </c>
      <c r="B495" s="10">
        <v>41534.53125</v>
      </c>
      <c r="C495">
        <v>33175</v>
      </c>
    </row>
    <row r="496" spans="1:3" x14ac:dyDescent="0.2">
      <c r="A496" s="9">
        <v>488</v>
      </c>
      <c r="B496" s="10">
        <v>41534.515972222223</v>
      </c>
      <c r="C496">
        <v>33184</v>
      </c>
    </row>
    <row r="497" spans="1:3" x14ac:dyDescent="0.2">
      <c r="A497" s="9">
        <v>489</v>
      </c>
      <c r="B497" s="10">
        <v>41534.506249999999</v>
      </c>
      <c r="C497">
        <v>33496</v>
      </c>
    </row>
    <row r="498" spans="1:3" x14ac:dyDescent="0.2">
      <c r="A498" s="9">
        <v>490</v>
      </c>
      <c r="B498" s="10">
        <v>41534.49722222222</v>
      </c>
      <c r="C498">
        <v>33020</v>
      </c>
    </row>
    <row r="499" spans="1:3" x14ac:dyDescent="0.2">
      <c r="A499" s="9">
        <v>491</v>
      </c>
      <c r="B499" s="10">
        <v>41534.492361111108</v>
      </c>
      <c r="C499">
        <v>33065</v>
      </c>
    </row>
    <row r="500" spans="1:3" x14ac:dyDescent="0.2">
      <c r="A500" s="9">
        <v>492</v>
      </c>
      <c r="B500" s="10">
        <v>41534.467361111114</v>
      </c>
      <c r="C500">
        <v>33065</v>
      </c>
    </row>
    <row r="501" spans="1:3" x14ac:dyDescent="0.2">
      <c r="A501" s="9">
        <v>493</v>
      </c>
      <c r="B501" s="10">
        <v>41533.888888888891</v>
      </c>
      <c r="C501">
        <v>33064</v>
      </c>
    </row>
    <row r="502" spans="1:3" x14ac:dyDescent="0.2">
      <c r="A502" s="9">
        <v>494</v>
      </c>
      <c r="B502" s="10">
        <v>41533.855555555558</v>
      </c>
      <c r="C502">
        <v>33019</v>
      </c>
    </row>
    <row r="503" spans="1:3" x14ac:dyDescent="0.2">
      <c r="A503" s="9">
        <v>495</v>
      </c>
      <c r="B503" s="10">
        <v>41533.771527777775</v>
      </c>
      <c r="C503">
        <v>33328</v>
      </c>
    </row>
    <row r="504" spans="1:3" x14ac:dyDescent="0.2">
      <c r="A504" s="9">
        <v>496</v>
      </c>
      <c r="B504" s="10">
        <v>41533.770138888889</v>
      </c>
      <c r="C504">
        <v>33305</v>
      </c>
    </row>
    <row r="505" spans="1:3" x14ac:dyDescent="0.2">
      <c r="A505" s="9">
        <v>497</v>
      </c>
      <c r="B505" s="10">
        <v>41533.767361111109</v>
      </c>
      <c r="C505">
        <v>33065</v>
      </c>
    </row>
    <row r="506" spans="1:3" x14ac:dyDescent="0.2">
      <c r="A506" s="9">
        <v>498</v>
      </c>
      <c r="B506" s="10">
        <v>41533.74722222222</v>
      </c>
      <c r="C506">
        <v>33315</v>
      </c>
    </row>
    <row r="507" spans="1:3" x14ac:dyDescent="0.2">
      <c r="A507" s="9">
        <v>499</v>
      </c>
      <c r="B507" s="10">
        <v>41533.731944444444</v>
      </c>
      <c r="C507">
        <v>33157</v>
      </c>
    </row>
    <row r="508" spans="1:3" x14ac:dyDescent="0.2">
      <c r="A508" s="9">
        <v>500</v>
      </c>
      <c r="B508" s="10">
        <v>41533.713888888888</v>
      </c>
      <c r="C508">
        <v>33068</v>
      </c>
    </row>
    <row r="509" spans="1:3" x14ac:dyDescent="0.2">
      <c r="A509" s="9">
        <v>501</v>
      </c>
      <c r="B509" s="10">
        <v>41533.707638888889</v>
      </c>
      <c r="C509">
        <v>33064</v>
      </c>
    </row>
    <row r="510" spans="1:3" x14ac:dyDescent="0.2">
      <c r="A510" s="9">
        <v>502</v>
      </c>
      <c r="B510" s="10">
        <v>41533.705555555556</v>
      </c>
      <c r="C510">
        <v>33131</v>
      </c>
    </row>
    <row r="511" spans="1:3" x14ac:dyDescent="0.2">
      <c r="A511" s="9">
        <v>503</v>
      </c>
      <c r="B511" s="10">
        <v>41533.704861111109</v>
      </c>
      <c r="C511">
        <v>33312</v>
      </c>
    </row>
    <row r="512" spans="1:3" x14ac:dyDescent="0.2">
      <c r="A512" s="9">
        <v>504</v>
      </c>
      <c r="B512" s="10">
        <v>41533.695138888892</v>
      </c>
      <c r="C512">
        <v>33311</v>
      </c>
    </row>
    <row r="513" spans="1:3" x14ac:dyDescent="0.2">
      <c r="A513" s="9">
        <v>505</v>
      </c>
      <c r="B513" s="10">
        <v>41533.688888888886</v>
      </c>
      <c r="C513">
        <v>33324</v>
      </c>
    </row>
    <row r="514" spans="1:3" x14ac:dyDescent="0.2">
      <c r="A514" s="9">
        <v>506</v>
      </c>
      <c r="B514" s="10">
        <v>41533.679861111108</v>
      </c>
      <c r="C514">
        <v>33317</v>
      </c>
    </row>
    <row r="515" spans="1:3" x14ac:dyDescent="0.2">
      <c r="A515" s="9">
        <v>507</v>
      </c>
      <c r="B515" s="10">
        <v>41533.672222222223</v>
      </c>
      <c r="C515">
        <v>33111</v>
      </c>
    </row>
    <row r="516" spans="1:3" x14ac:dyDescent="0.2">
      <c r="A516" s="9">
        <v>508</v>
      </c>
      <c r="B516" s="10">
        <v>41533.632638888892</v>
      </c>
      <c r="C516">
        <v>33068</v>
      </c>
    </row>
    <row r="517" spans="1:3" x14ac:dyDescent="0.2">
      <c r="A517" s="9">
        <v>509</v>
      </c>
      <c r="B517" s="10">
        <v>41533.62777777778</v>
      </c>
      <c r="C517">
        <v>33063</v>
      </c>
    </row>
    <row r="518" spans="1:3" x14ac:dyDescent="0.2">
      <c r="A518" s="9">
        <v>510</v>
      </c>
      <c r="B518" s="10">
        <v>41533.613194444442</v>
      </c>
      <c r="C518">
        <v>33060</v>
      </c>
    </row>
    <row r="519" spans="1:3" x14ac:dyDescent="0.2">
      <c r="A519" s="9">
        <v>511</v>
      </c>
      <c r="B519" s="10">
        <v>41533.606944444444</v>
      </c>
      <c r="C519">
        <v>33351</v>
      </c>
    </row>
    <row r="520" spans="1:3" x14ac:dyDescent="0.2">
      <c r="A520" s="9">
        <v>512</v>
      </c>
      <c r="B520" s="10">
        <v>41533.604861111111</v>
      </c>
      <c r="C520">
        <v>33060</v>
      </c>
    </row>
    <row r="521" spans="1:3" x14ac:dyDescent="0.2">
      <c r="A521" s="9">
        <v>513</v>
      </c>
      <c r="B521" s="10">
        <v>41533.599999999999</v>
      </c>
      <c r="C521">
        <v>33027</v>
      </c>
    </row>
    <row r="522" spans="1:3" x14ac:dyDescent="0.2">
      <c r="A522" s="9">
        <v>514</v>
      </c>
      <c r="B522" s="10">
        <v>41533.597916666666</v>
      </c>
      <c r="C522">
        <v>33444</v>
      </c>
    </row>
    <row r="523" spans="1:3" x14ac:dyDescent="0.2">
      <c r="A523" s="9">
        <v>515</v>
      </c>
      <c r="B523" s="10">
        <v>41533.597916666666</v>
      </c>
      <c r="C523">
        <v>33331</v>
      </c>
    </row>
    <row r="524" spans="1:3" x14ac:dyDescent="0.2">
      <c r="A524" s="9">
        <v>516</v>
      </c>
      <c r="B524" s="10">
        <v>41533.594444444447</v>
      </c>
      <c r="C524">
        <v>33301</v>
      </c>
    </row>
    <row r="525" spans="1:3" x14ac:dyDescent="0.2">
      <c r="A525" s="9">
        <v>517</v>
      </c>
      <c r="B525" s="10">
        <v>41533.592361111114</v>
      </c>
      <c r="C525">
        <v>33073</v>
      </c>
    </row>
    <row r="526" spans="1:3" x14ac:dyDescent="0.2">
      <c r="A526" s="9">
        <v>518</v>
      </c>
      <c r="B526" s="10">
        <v>41533.587500000001</v>
      </c>
      <c r="C526">
        <v>33496</v>
      </c>
    </row>
    <row r="527" spans="1:3" x14ac:dyDescent="0.2">
      <c r="A527" s="9">
        <v>519</v>
      </c>
      <c r="B527" s="10">
        <v>41533.587500000001</v>
      </c>
      <c r="C527">
        <v>33314</v>
      </c>
    </row>
    <row r="528" spans="1:3" x14ac:dyDescent="0.2">
      <c r="A528" s="9">
        <v>520</v>
      </c>
      <c r="B528" s="10">
        <v>41533.586111111108</v>
      </c>
      <c r="C528">
        <v>33314</v>
      </c>
    </row>
    <row r="529" spans="1:3" x14ac:dyDescent="0.2">
      <c r="A529" s="9">
        <v>521</v>
      </c>
      <c r="B529" s="10">
        <v>41533.585416666669</v>
      </c>
      <c r="C529">
        <v>33309</v>
      </c>
    </row>
    <row r="530" spans="1:3" x14ac:dyDescent="0.2">
      <c r="A530" s="9">
        <v>522</v>
      </c>
      <c r="B530" s="10">
        <v>41533.584027777775</v>
      </c>
      <c r="C530">
        <v>33139</v>
      </c>
    </row>
    <row r="531" spans="1:3" x14ac:dyDescent="0.2">
      <c r="A531" s="9">
        <v>523</v>
      </c>
      <c r="B531" s="10">
        <v>41533.583333333336</v>
      </c>
      <c r="C531">
        <v>33068</v>
      </c>
    </row>
    <row r="532" spans="1:3" x14ac:dyDescent="0.2">
      <c r="A532" s="9">
        <v>524</v>
      </c>
      <c r="B532" s="10">
        <v>41533.581944444442</v>
      </c>
      <c r="C532">
        <v>33021</v>
      </c>
    </row>
    <row r="533" spans="1:3" x14ac:dyDescent="0.2">
      <c r="A533" s="9">
        <v>525</v>
      </c>
      <c r="B533" s="10">
        <v>41533.581250000003</v>
      </c>
      <c r="C533">
        <v>33334</v>
      </c>
    </row>
    <row r="534" spans="1:3" x14ac:dyDescent="0.2">
      <c r="A534" s="9">
        <v>526</v>
      </c>
      <c r="B534" s="10">
        <v>41533.578472222223</v>
      </c>
      <c r="C534">
        <v>33324</v>
      </c>
    </row>
    <row r="535" spans="1:3" x14ac:dyDescent="0.2">
      <c r="A535" s="9">
        <v>527</v>
      </c>
      <c r="B535" s="10">
        <v>41533.57708333333</v>
      </c>
      <c r="C535">
        <v>33312</v>
      </c>
    </row>
    <row r="536" spans="1:3" x14ac:dyDescent="0.2">
      <c r="A536" s="9">
        <v>528</v>
      </c>
      <c r="B536" s="10">
        <v>41533.57708333333</v>
      </c>
      <c r="C536">
        <v>33434</v>
      </c>
    </row>
    <row r="537" spans="1:3" x14ac:dyDescent="0.2">
      <c r="A537" s="9">
        <v>529</v>
      </c>
      <c r="B537" s="10">
        <v>41533.576388888891</v>
      </c>
      <c r="C537">
        <v>33063</v>
      </c>
    </row>
    <row r="538" spans="1:3" x14ac:dyDescent="0.2">
      <c r="A538" s="9">
        <v>530</v>
      </c>
      <c r="B538" s="10">
        <v>41533.574999999997</v>
      </c>
      <c r="C538">
        <v>33312</v>
      </c>
    </row>
    <row r="539" spans="1:3" x14ac:dyDescent="0.2">
      <c r="A539" s="9">
        <v>531</v>
      </c>
      <c r="B539" s="10">
        <v>41533.573611111111</v>
      </c>
      <c r="C539">
        <v>33062</v>
      </c>
    </row>
    <row r="540" spans="1:3" x14ac:dyDescent="0.2">
      <c r="A540" s="9">
        <v>532</v>
      </c>
      <c r="B540" s="10">
        <v>41533.568749999999</v>
      </c>
      <c r="C540">
        <v>33486</v>
      </c>
    </row>
    <row r="541" spans="1:3" x14ac:dyDescent="0.2">
      <c r="A541" s="9">
        <v>533</v>
      </c>
      <c r="B541" s="10">
        <v>41533.567361111112</v>
      </c>
      <c r="C541">
        <v>33447</v>
      </c>
    </row>
    <row r="542" spans="1:3" x14ac:dyDescent="0.2">
      <c r="A542" s="9">
        <v>534</v>
      </c>
      <c r="B542" s="10">
        <v>41533.567361111112</v>
      </c>
      <c r="C542">
        <v>33312</v>
      </c>
    </row>
    <row r="543" spans="1:3" x14ac:dyDescent="0.2">
      <c r="A543" s="9">
        <v>535</v>
      </c>
      <c r="B543" s="10">
        <v>41533.566666666666</v>
      </c>
      <c r="C543">
        <v>33311</v>
      </c>
    </row>
    <row r="544" spans="1:3" x14ac:dyDescent="0.2">
      <c r="A544" s="9">
        <v>536</v>
      </c>
      <c r="B544" s="10">
        <v>41533.565972222219</v>
      </c>
      <c r="C544">
        <v>33308</v>
      </c>
    </row>
    <row r="545" spans="1:3" x14ac:dyDescent="0.2">
      <c r="A545" s="9">
        <v>537</v>
      </c>
      <c r="B545" s="10">
        <v>41533.565972222219</v>
      </c>
      <c r="C545">
        <v>33331</v>
      </c>
    </row>
    <row r="546" spans="1:3" x14ac:dyDescent="0.2">
      <c r="A546" s="9">
        <v>538</v>
      </c>
      <c r="B546" s="10">
        <v>41533.565972222219</v>
      </c>
      <c r="C546">
        <v>33063</v>
      </c>
    </row>
    <row r="547" spans="1:3" x14ac:dyDescent="0.2">
      <c r="A547" s="9">
        <v>539</v>
      </c>
      <c r="B547" s="10">
        <v>41533.565972222219</v>
      </c>
      <c r="C547">
        <v>33067</v>
      </c>
    </row>
    <row r="548" spans="1:3" x14ac:dyDescent="0.2">
      <c r="A548" s="9">
        <v>540</v>
      </c>
      <c r="B548" s="10">
        <v>41533.564583333333</v>
      </c>
      <c r="C548">
        <v>33401</v>
      </c>
    </row>
    <row r="549" spans="1:3" x14ac:dyDescent="0.2">
      <c r="A549" s="9">
        <v>541</v>
      </c>
      <c r="B549" s="10">
        <v>41533.563888888886</v>
      </c>
      <c r="C549">
        <v>33062</v>
      </c>
    </row>
    <row r="550" spans="1:3" x14ac:dyDescent="0.2">
      <c r="A550" s="9">
        <v>542</v>
      </c>
      <c r="B550" s="10">
        <v>41533.563194444447</v>
      </c>
      <c r="C550">
        <v>33015</v>
      </c>
    </row>
    <row r="551" spans="1:3" x14ac:dyDescent="0.2">
      <c r="A551" s="9">
        <v>543</v>
      </c>
      <c r="B551" s="10">
        <v>41533.561805555553</v>
      </c>
      <c r="C551">
        <v>33315</v>
      </c>
    </row>
    <row r="552" spans="1:3" x14ac:dyDescent="0.2">
      <c r="A552" s="9">
        <v>544</v>
      </c>
      <c r="B552" s="10">
        <v>41533.561805555553</v>
      </c>
      <c r="C552">
        <v>33023</v>
      </c>
    </row>
    <row r="553" spans="1:3" x14ac:dyDescent="0.2">
      <c r="A553" s="9">
        <v>545</v>
      </c>
      <c r="B553" s="10">
        <v>41533.561111111114</v>
      </c>
      <c r="C553">
        <v>33311</v>
      </c>
    </row>
    <row r="554" spans="1:3" x14ac:dyDescent="0.2">
      <c r="A554" s="9">
        <v>546</v>
      </c>
      <c r="B554" s="10">
        <v>41533.55972222222</v>
      </c>
      <c r="C554">
        <v>33060</v>
      </c>
    </row>
    <row r="555" spans="1:3" x14ac:dyDescent="0.2">
      <c r="A555" s="9">
        <v>547</v>
      </c>
      <c r="B555" s="10">
        <v>41533.558333333334</v>
      </c>
      <c r="C555">
        <v>33334</v>
      </c>
    </row>
    <row r="556" spans="1:3" x14ac:dyDescent="0.2">
      <c r="A556" s="9">
        <v>548</v>
      </c>
      <c r="B556" s="10">
        <v>41533.557638888888</v>
      </c>
      <c r="C556">
        <v>33401</v>
      </c>
    </row>
    <row r="557" spans="1:3" x14ac:dyDescent="0.2">
      <c r="A557" s="9">
        <v>549</v>
      </c>
      <c r="B557" s="10">
        <v>41533.557638888888</v>
      </c>
      <c r="C557">
        <v>33069</v>
      </c>
    </row>
    <row r="558" spans="1:3" x14ac:dyDescent="0.2">
      <c r="A558" s="9">
        <v>550</v>
      </c>
      <c r="B558" s="10">
        <v>41533.557638888888</v>
      </c>
      <c r="C558">
        <v>33076</v>
      </c>
    </row>
    <row r="559" spans="1:3" x14ac:dyDescent="0.2">
      <c r="A559" s="9">
        <v>551</v>
      </c>
      <c r="B559" s="10">
        <v>41533.556944444441</v>
      </c>
      <c r="C559">
        <v>33321</v>
      </c>
    </row>
    <row r="560" spans="1:3" x14ac:dyDescent="0.2">
      <c r="A560" s="9">
        <v>552</v>
      </c>
      <c r="B560" s="10">
        <v>41533.556944444441</v>
      </c>
      <c r="C560">
        <v>33332</v>
      </c>
    </row>
    <row r="561" spans="1:3" x14ac:dyDescent="0.2">
      <c r="A561" s="9">
        <v>553</v>
      </c>
      <c r="B561" s="10">
        <v>41533.556944444441</v>
      </c>
      <c r="C561">
        <v>33324</v>
      </c>
    </row>
    <row r="562" spans="1:3" x14ac:dyDescent="0.2">
      <c r="A562" s="9">
        <v>554</v>
      </c>
      <c r="B562" s="10">
        <v>41533.556250000001</v>
      </c>
      <c r="C562">
        <v>33418</v>
      </c>
    </row>
    <row r="563" spans="1:3" x14ac:dyDescent="0.2">
      <c r="A563" s="9">
        <v>555</v>
      </c>
      <c r="B563" s="10">
        <v>41533.556250000001</v>
      </c>
      <c r="C563">
        <v>33324</v>
      </c>
    </row>
    <row r="564" spans="1:3" x14ac:dyDescent="0.2">
      <c r="A564" s="9">
        <v>556</v>
      </c>
      <c r="B564" s="10">
        <v>41533.556250000001</v>
      </c>
      <c r="C564">
        <v>33484</v>
      </c>
    </row>
    <row r="565" spans="1:3" x14ac:dyDescent="0.2">
      <c r="A565" s="9">
        <v>557</v>
      </c>
      <c r="B565" s="10">
        <v>41533.555555555555</v>
      </c>
      <c r="C565">
        <v>33026</v>
      </c>
    </row>
    <row r="566" spans="1:3" x14ac:dyDescent="0.2">
      <c r="A566" s="9">
        <v>558</v>
      </c>
      <c r="B566" s="10">
        <v>41533.555555555555</v>
      </c>
      <c r="C566">
        <v>33309</v>
      </c>
    </row>
    <row r="567" spans="1:3" x14ac:dyDescent="0.2">
      <c r="A567" s="9">
        <v>559</v>
      </c>
      <c r="B567" s="10">
        <v>41533.554861111108</v>
      </c>
      <c r="C567">
        <v>33305</v>
      </c>
    </row>
    <row r="568" spans="1:3" x14ac:dyDescent="0.2">
      <c r="A568" s="9">
        <v>560</v>
      </c>
      <c r="B568" s="10">
        <v>41533.554861111108</v>
      </c>
      <c r="C568">
        <v>33305</v>
      </c>
    </row>
    <row r="569" spans="1:3" x14ac:dyDescent="0.2">
      <c r="A569" s="9">
        <v>561</v>
      </c>
      <c r="B569" s="10">
        <v>41533.554166666669</v>
      </c>
      <c r="C569">
        <v>33463</v>
      </c>
    </row>
    <row r="570" spans="1:3" x14ac:dyDescent="0.2">
      <c r="A570" s="9">
        <v>562</v>
      </c>
      <c r="B570" s="10">
        <v>41533.554166666669</v>
      </c>
      <c r="C570">
        <v>33069</v>
      </c>
    </row>
    <row r="571" spans="1:3" x14ac:dyDescent="0.2">
      <c r="A571" s="9">
        <v>563</v>
      </c>
      <c r="B571" s="10">
        <v>41533.553472222222</v>
      </c>
      <c r="C571">
        <v>33309</v>
      </c>
    </row>
    <row r="572" spans="1:3" x14ac:dyDescent="0.2">
      <c r="A572" s="9">
        <v>564</v>
      </c>
      <c r="B572" s="10">
        <v>41533.542361111111</v>
      </c>
      <c r="C572">
        <v>33312</v>
      </c>
    </row>
    <row r="573" spans="1:3" x14ac:dyDescent="0.2">
      <c r="A573" s="9">
        <v>565</v>
      </c>
      <c r="B573" s="10">
        <v>41533.536805555559</v>
      </c>
      <c r="C573">
        <v>33487</v>
      </c>
    </row>
    <row r="574" spans="1:3" x14ac:dyDescent="0.2">
      <c r="A574" s="9">
        <v>566</v>
      </c>
      <c r="B574" s="10">
        <v>41533.536111111112</v>
      </c>
      <c r="C574">
        <v>33308</v>
      </c>
    </row>
    <row r="575" spans="1:3" x14ac:dyDescent="0.2">
      <c r="A575" s="9">
        <v>567</v>
      </c>
      <c r="B575" s="10">
        <v>41533.53402777778</v>
      </c>
      <c r="C575">
        <v>33308</v>
      </c>
    </row>
    <row r="576" spans="1:3" x14ac:dyDescent="0.2">
      <c r="A576" s="9">
        <v>568</v>
      </c>
      <c r="B576" s="10">
        <v>41533.531944444447</v>
      </c>
      <c r="C576">
        <v>33021</v>
      </c>
    </row>
    <row r="577" spans="1:3" x14ac:dyDescent="0.2">
      <c r="A577" s="9">
        <v>569</v>
      </c>
      <c r="B577" s="10">
        <v>41533.529166666667</v>
      </c>
      <c r="C577">
        <v>33066</v>
      </c>
    </row>
    <row r="578" spans="1:3" x14ac:dyDescent="0.2">
      <c r="A578" s="9">
        <v>570</v>
      </c>
      <c r="B578" s="10">
        <v>41533.522916666669</v>
      </c>
      <c r="C578">
        <v>33401</v>
      </c>
    </row>
    <row r="579" spans="1:3" x14ac:dyDescent="0.2">
      <c r="A579" s="9">
        <v>571</v>
      </c>
      <c r="B579" s="10">
        <v>41533.522222222222</v>
      </c>
      <c r="C579">
        <v>33327</v>
      </c>
    </row>
    <row r="580" spans="1:3" x14ac:dyDescent="0.2">
      <c r="A580" s="9">
        <v>572</v>
      </c>
      <c r="B580" s="10">
        <v>41533.521527777775</v>
      </c>
      <c r="C580">
        <v>33020</v>
      </c>
    </row>
    <row r="581" spans="1:3" x14ac:dyDescent="0.2">
      <c r="A581" s="9">
        <v>573</v>
      </c>
      <c r="B581" s="10">
        <v>41533.519444444442</v>
      </c>
      <c r="C581">
        <v>33486</v>
      </c>
    </row>
    <row r="582" spans="1:3" x14ac:dyDescent="0.2">
      <c r="A582" s="9">
        <v>574</v>
      </c>
      <c r="B582" s="10">
        <v>41533.137499999997</v>
      </c>
      <c r="C582">
        <v>33331</v>
      </c>
    </row>
    <row r="583" spans="1:3" x14ac:dyDescent="0.2">
      <c r="A583" s="9">
        <v>575</v>
      </c>
      <c r="B583" s="10">
        <v>41532.591666666667</v>
      </c>
      <c r="C583">
        <v>33019</v>
      </c>
    </row>
    <row r="584" spans="1:3" x14ac:dyDescent="0.2">
      <c r="A584" s="9">
        <v>576</v>
      </c>
      <c r="B584" s="10">
        <v>41532.097222222219</v>
      </c>
      <c r="C584">
        <v>33027</v>
      </c>
    </row>
    <row r="585" spans="1:3" x14ac:dyDescent="0.2">
      <c r="A585" s="9">
        <v>577</v>
      </c>
      <c r="B585" s="10">
        <v>41532.013888888891</v>
      </c>
      <c r="C585">
        <v>33020</v>
      </c>
    </row>
    <row r="586" spans="1:3" x14ac:dyDescent="0.2">
      <c r="A586" s="9">
        <v>578</v>
      </c>
      <c r="B586" s="10">
        <v>41531.584027777775</v>
      </c>
      <c r="C586">
        <v>33351</v>
      </c>
    </row>
    <row r="587" spans="1:3" x14ac:dyDescent="0.2">
      <c r="A587" s="9">
        <v>579</v>
      </c>
      <c r="B587" s="10">
        <v>41530.748611111114</v>
      </c>
      <c r="C587">
        <v>33029</v>
      </c>
    </row>
    <row r="588" spans="1:3" x14ac:dyDescent="0.2">
      <c r="A588" s="9">
        <v>580</v>
      </c>
      <c r="B588" s="10">
        <v>41530.236111111109</v>
      </c>
      <c r="C588">
        <v>33025</v>
      </c>
    </row>
    <row r="589" spans="1:3" x14ac:dyDescent="0.2">
      <c r="A589" s="9">
        <v>581</v>
      </c>
      <c r="B589" s="10">
        <v>41529.722916666666</v>
      </c>
      <c r="C589">
        <v>33025</v>
      </c>
    </row>
    <row r="590" spans="1:3" x14ac:dyDescent="0.2">
      <c r="A590" s="9">
        <v>582</v>
      </c>
      <c r="B590" s="10">
        <v>41529.663194444445</v>
      </c>
      <c r="C590">
        <v>33304</v>
      </c>
    </row>
    <row r="591" spans="1:3" x14ac:dyDescent="0.2">
      <c r="A591" s="9">
        <v>583</v>
      </c>
      <c r="B591" s="10">
        <v>41529.638194444444</v>
      </c>
      <c r="C591">
        <v>33319</v>
      </c>
    </row>
    <row r="592" spans="1:3" x14ac:dyDescent="0.2">
      <c r="A592" s="9">
        <v>584</v>
      </c>
      <c r="B592" s="10">
        <v>41529.525000000001</v>
      </c>
      <c r="C592">
        <v>33334</v>
      </c>
    </row>
    <row r="593" spans="1:3" x14ac:dyDescent="0.2">
      <c r="A593" s="9">
        <v>585</v>
      </c>
      <c r="B593" s="10">
        <v>41529.025694444441</v>
      </c>
      <c r="C593">
        <v>33441</v>
      </c>
    </row>
    <row r="594" spans="1:3" x14ac:dyDescent="0.2">
      <c r="A594" s="9">
        <v>586</v>
      </c>
      <c r="B594" s="10">
        <v>41528.676388888889</v>
      </c>
      <c r="C594">
        <v>33067</v>
      </c>
    </row>
    <row r="595" spans="1:3" x14ac:dyDescent="0.2">
      <c r="A595" s="9">
        <v>587</v>
      </c>
      <c r="B595" s="10">
        <v>41528.668055555558</v>
      </c>
      <c r="C595">
        <v>33327</v>
      </c>
    </row>
    <row r="596" spans="1:3" x14ac:dyDescent="0.2">
      <c r="A596" s="9">
        <v>588</v>
      </c>
      <c r="B596" s="10">
        <v>41528.647222222222</v>
      </c>
      <c r="C596">
        <v>33308</v>
      </c>
    </row>
    <row r="597" spans="1:3" x14ac:dyDescent="0.2">
      <c r="A597" s="9">
        <v>589</v>
      </c>
      <c r="B597" s="10">
        <v>41528.584722222222</v>
      </c>
      <c r="C597">
        <v>33073</v>
      </c>
    </row>
    <row r="598" spans="1:3" x14ac:dyDescent="0.2">
      <c r="A598" s="9">
        <v>590</v>
      </c>
      <c r="B598" s="10">
        <v>41528.46597222222</v>
      </c>
      <c r="C598">
        <v>33026</v>
      </c>
    </row>
    <row r="599" spans="1:3" x14ac:dyDescent="0.2">
      <c r="A599" s="9">
        <v>591</v>
      </c>
      <c r="B599" s="10">
        <v>41528.447916666664</v>
      </c>
      <c r="C599">
        <v>33066</v>
      </c>
    </row>
    <row r="600" spans="1:3" x14ac:dyDescent="0.2">
      <c r="A600" s="9">
        <v>592</v>
      </c>
      <c r="B600" s="10">
        <v>41528.105555555558</v>
      </c>
      <c r="C600">
        <v>33067</v>
      </c>
    </row>
    <row r="601" spans="1:3" x14ac:dyDescent="0.2">
      <c r="A601" s="9">
        <v>593</v>
      </c>
      <c r="B601" s="10">
        <v>41528.097222222219</v>
      </c>
      <c r="C601">
        <v>33062</v>
      </c>
    </row>
    <row r="602" spans="1:3" x14ac:dyDescent="0.2">
      <c r="A602" s="9">
        <v>594</v>
      </c>
      <c r="B602" s="10">
        <v>41528.065972222219</v>
      </c>
      <c r="C602">
        <v>33021</v>
      </c>
    </row>
    <row r="603" spans="1:3" x14ac:dyDescent="0.2">
      <c r="A603" s="9">
        <v>595</v>
      </c>
      <c r="B603" s="10">
        <v>41527.902777777781</v>
      </c>
      <c r="C603">
        <v>33334</v>
      </c>
    </row>
    <row r="604" spans="1:3" x14ac:dyDescent="0.2">
      <c r="A604" s="9">
        <v>596</v>
      </c>
      <c r="B604" s="10">
        <v>41527.892361111109</v>
      </c>
      <c r="C604">
        <v>33323</v>
      </c>
    </row>
    <row r="605" spans="1:3" x14ac:dyDescent="0.2">
      <c r="A605" s="9">
        <v>597</v>
      </c>
      <c r="B605" s="10">
        <v>41527.865972222222</v>
      </c>
      <c r="C605">
        <v>33026</v>
      </c>
    </row>
    <row r="606" spans="1:3" x14ac:dyDescent="0.2">
      <c r="A606" s="9">
        <v>598</v>
      </c>
      <c r="B606" s="10">
        <v>41527.85833333333</v>
      </c>
      <c r="C606">
        <v>33323</v>
      </c>
    </row>
    <row r="607" spans="1:3" x14ac:dyDescent="0.2">
      <c r="A607" s="9">
        <v>599</v>
      </c>
      <c r="B607" s="10">
        <v>41527.853472222225</v>
      </c>
      <c r="C607">
        <v>33025</v>
      </c>
    </row>
    <row r="608" spans="1:3" x14ac:dyDescent="0.2">
      <c r="A608" s="9">
        <v>600</v>
      </c>
      <c r="B608" s="10">
        <v>41527.851388888892</v>
      </c>
      <c r="C608">
        <v>33069</v>
      </c>
    </row>
    <row r="609" spans="1:3" x14ac:dyDescent="0.2">
      <c r="A609" s="9">
        <v>601</v>
      </c>
      <c r="B609" s="10">
        <v>41527.849305555559</v>
      </c>
      <c r="C609">
        <v>33324</v>
      </c>
    </row>
    <row r="610" spans="1:3" x14ac:dyDescent="0.2">
      <c r="A610" s="9">
        <v>602</v>
      </c>
      <c r="B610" s="10">
        <v>41527.832638888889</v>
      </c>
      <c r="C610">
        <v>33029</v>
      </c>
    </row>
    <row r="611" spans="1:3" x14ac:dyDescent="0.2">
      <c r="A611" s="9">
        <v>603</v>
      </c>
      <c r="B611" s="10">
        <v>41527.832638888889</v>
      </c>
      <c r="C611">
        <v>33323</v>
      </c>
    </row>
    <row r="612" spans="1:3" x14ac:dyDescent="0.2">
      <c r="A612" s="9">
        <v>604</v>
      </c>
      <c r="B612" s="10">
        <v>41527.814583333333</v>
      </c>
      <c r="C612">
        <v>33024</v>
      </c>
    </row>
    <row r="613" spans="1:3" x14ac:dyDescent="0.2">
      <c r="A613" s="9">
        <v>605</v>
      </c>
      <c r="B613" s="10">
        <v>41527.78125</v>
      </c>
      <c r="C613">
        <v>33020</v>
      </c>
    </row>
    <row r="614" spans="1:3" x14ac:dyDescent="0.2">
      <c r="A614" s="9">
        <v>606</v>
      </c>
      <c r="B614" s="10">
        <v>41527.772916666669</v>
      </c>
      <c r="C614">
        <v>33312</v>
      </c>
    </row>
    <row r="615" spans="1:3" x14ac:dyDescent="0.2">
      <c r="A615" s="9">
        <v>607</v>
      </c>
      <c r="B615" s="10">
        <v>41527.772222222222</v>
      </c>
      <c r="C615">
        <v>33305</v>
      </c>
    </row>
    <row r="616" spans="1:3" x14ac:dyDescent="0.2">
      <c r="A616" s="9">
        <v>608</v>
      </c>
      <c r="B616" s="10">
        <v>41527.767361111109</v>
      </c>
      <c r="C616">
        <v>33321</v>
      </c>
    </row>
    <row r="617" spans="1:3" x14ac:dyDescent="0.2">
      <c r="A617" s="9">
        <v>609</v>
      </c>
      <c r="B617" s="10">
        <v>41527.755555555559</v>
      </c>
      <c r="C617">
        <v>33322</v>
      </c>
    </row>
    <row r="618" spans="1:3" x14ac:dyDescent="0.2">
      <c r="A618" s="9">
        <v>610</v>
      </c>
      <c r="B618" s="10">
        <v>41527.749305555553</v>
      </c>
      <c r="C618">
        <v>33334</v>
      </c>
    </row>
    <row r="619" spans="1:3" x14ac:dyDescent="0.2">
      <c r="A619" s="9">
        <v>611</v>
      </c>
      <c r="B619" s="10">
        <v>41527.748611111114</v>
      </c>
      <c r="C619">
        <v>33331</v>
      </c>
    </row>
    <row r="620" spans="1:3" x14ac:dyDescent="0.2">
      <c r="A620" s="9">
        <v>612</v>
      </c>
      <c r="B620" s="10">
        <v>41527.740972222222</v>
      </c>
      <c r="C620">
        <v>33065</v>
      </c>
    </row>
    <row r="621" spans="1:3" x14ac:dyDescent="0.2">
      <c r="A621" s="9">
        <v>613</v>
      </c>
      <c r="B621" s="10">
        <v>41527.73541666667</v>
      </c>
      <c r="C621">
        <v>33076</v>
      </c>
    </row>
    <row r="622" spans="1:3" x14ac:dyDescent="0.2">
      <c r="A622" s="9">
        <v>614</v>
      </c>
      <c r="B622" s="10">
        <v>41527.712500000001</v>
      </c>
      <c r="C622">
        <v>33334</v>
      </c>
    </row>
    <row r="623" spans="1:3" x14ac:dyDescent="0.2">
      <c r="A623" s="9">
        <v>615</v>
      </c>
      <c r="B623" s="10">
        <v>41527.709027777775</v>
      </c>
      <c r="C623">
        <v>33027</v>
      </c>
    </row>
    <row r="624" spans="1:3" x14ac:dyDescent="0.2">
      <c r="A624" s="9">
        <v>616</v>
      </c>
      <c r="B624" s="10">
        <v>41527.709027777775</v>
      </c>
      <c r="C624">
        <v>33325</v>
      </c>
    </row>
    <row r="625" spans="1:3" x14ac:dyDescent="0.2">
      <c r="A625" s="9">
        <v>617</v>
      </c>
      <c r="B625" s="10">
        <v>41527.708333333336</v>
      </c>
      <c r="C625">
        <v>33426</v>
      </c>
    </row>
    <row r="626" spans="1:3" x14ac:dyDescent="0.2">
      <c r="A626" s="9">
        <v>618</v>
      </c>
      <c r="B626" s="10">
        <v>41527.68472222222</v>
      </c>
      <c r="C626">
        <v>33317</v>
      </c>
    </row>
    <row r="627" spans="1:3" x14ac:dyDescent="0.2">
      <c r="A627" s="9">
        <v>619</v>
      </c>
      <c r="B627" s="10">
        <v>41527.679166666669</v>
      </c>
      <c r="C627">
        <v>33063</v>
      </c>
    </row>
    <row r="628" spans="1:3" x14ac:dyDescent="0.2">
      <c r="A628" s="9">
        <v>620</v>
      </c>
      <c r="B628" s="10">
        <v>41527.677777777775</v>
      </c>
      <c r="C628">
        <v>33328</v>
      </c>
    </row>
    <row r="629" spans="1:3" x14ac:dyDescent="0.2">
      <c r="A629" s="9">
        <v>621</v>
      </c>
      <c r="B629" s="10">
        <v>41527.674305555556</v>
      </c>
      <c r="C629">
        <v>33314</v>
      </c>
    </row>
    <row r="630" spans="1:3" x14ac:dyDescent="0.2">
      <c r="A630" s="9">
        <v>622</v>
      </c>
      <c r="B630" s="10">
        <v>41527.673611111109</v>
      </c>
      <c r="C630">
        <v>33071</v>
      </c>
    </row>
    <row r="631" spans="1:3" x14ac:dyDescent="0.2">
      <c r="A631" s="9">
        <v>623</v>
      </c>
      <c r="B631" s="10">
        <v>41527.672222222223</v>
      </c>
      <c r="C631">
        <v>33304</v>
      </c>
    </row>
    <row r="632" spans="1:3" x14ac:dyDescent="0.2">
      <c r="A632" s="9">
        <v>624</v>
      </c>
      <c r="B632" s="10">
        <v>41527.668055555558</v>
      </c>
      <c r="C632">
        <v>33009</v>
      </c>
    </row>
    <row r="633" spans="1:3" x14ac:dyDescent="0.2">
      <c r="A633" s="9">
        <v>625</v>
      </c>
      <c r="B633" s="10">
        <v>41527.665972222225</v>
      </c>
      <c r="C633">
        <v>33065</v>
      </c>
    </row>
    <row r="634" spans="1:3" x14ac:dyDescent="0.2">
      <c r="A634" s="9">
        <v>626</v>
      </c>
      <c r="B634" s="10">
        <v>41527.661111111112</v>
      </c>
      <c r="C634">
        <v>33317</v>
      </c>
    </row>
    <row r="635" spans="1:3" x14ac:dyDescent="0.2">
      <c r="A635" s="9">
        <v>627</v>
      </c>
      <c r="B635" s="10">
        <v>41527.660416666666</v>
      </c>
      <c r="C635">
        <v>33312</v>
      </c>
    </row>
    <row r="636" spans="1:3" x14ac:dyDescent="0.2">
      <c r="A636" s="9">
        <v>628</v>
      </c>
      <c r="B636" s="10">
        <v>41527.655555555553</v>
      </c>
      <c r="C636">
        <v>33331</v>
      </c>
    </row>
    <row r="637" spans="1:3" x14ac:dyDescent="0.2">
      <c r="A637" s="9">
        <v>629</v>
      </c>
      <c r="B637" s="10">
        <v>41527.654861111114</v>
      </c>
      <c r="C637">
        <v>33020</v>
      </c>
    </row>
    <row r="638" spans="1:3" x14ac:dyDescent="0.2">
      <c r="A638" s="9">
        <v>630</v>
      </c>
      <c r="B638" s="10">
        <v>41527.654166666667</v>
      </c>
      <c r="C638">
        <v>33071</v>
      </c>
    </row>
    <row r="639" spans="1:3" x14ac:dyDescent="0.2">
      <c r="A639" s="9">
        <v>631</v>
      </c>
      <c r="B639" s="10">
        <v>41527.643750000003</v>
      </c>
      <c r="C639">
        <v>33062</v>
      </c>
    </row>
    <row r="640" spans="1:3" x14ac:dyDescent="0.2">
      <c r="A640" s="9">
        <v>632</v>
      </c>
      <c r="B640" s="10">
        <v>41527.631944444445</v>
      </c>
      <c r="C640">
        <v>33313</v>
      </c>
    </row>
    <row r="641" spans="1:3" x14ac:dyDescent="0.2">
      <c r="A641" s="9">
        <v>633</v>
      </c>
      <c r="B641" s="10">
        <v>41527.630555555559</v>
      </c>
      <c r="C641">
        <v>33314</v>
      </c>
    </row>
    <row r="642" spans="1:3" x14ac:dyDescent="0.2">
      <c r="A642" s="9">
        <v>634</v>
      </c>
      <c r="B642" s="10">
        <v>41527.629861111112</v>
      </c>
      <c r="C642">
        <v>33019</v>
      </c>
    </row>
    <row r="643" spans="1:3" x14ac:dyDescent="0.2">
      <c r="A643" s="9">
        <v>635</v>
      </c>
      <c r="B643" s="10">
        <v>41527.628472222219</v>
      </c>
      <c r="C643">
        <v>33065</v>
      </c>
    </row>
    <row r="644" spans="1:3" x14ac:dyDescent="0.2">
      <c r="A644" s="9">
        <v>636</v>
      </c>
      <c r="B644" s="10">
        <v>41527.626388888886</v>
      </c>
      <c r="C644">
        <v>33021</v>
      </c>
    </row>
    <row r="645" spans="1:3" x14ac:dyDescent="0.2">
      <c r="A645" s="9">
        <v>637</v>
      </c>
      <c r="B645" s="10">
        <v>41527.62222222222</v>
      </c>
      <c r="C645">
        <v>33322</v>
      </c>
    </row>
    <row r="646" spans="1:3" x14ac:dyDescent="0.2">
      <c r="A646" s="9">
        <v>638</v>
      </c>
      <c r="B646" s="10">
        <v>41527.620138888888</v>
      </c>
      <c r="C646">
        <v>33317</v>
      </c>
    </row>
    <row r="647" spans="1:3" x14ac:dyDescent="0.2">
      <c r="A647" s="9">
        <v>639</v>
      </c>
      <c r="B647" s="10">
        <v>41527.619444444441</v>
      </c>
      <c r="C647">
        <v>33021</v>
      </c>
    </row>
    <row r="648" spans="1:3" x14ac:dyDescent="0.2">
      <c r="A648" s="9">
        <v>640</v>
      </c>
      <c r="B648" s="10">
        <v>41527.618750000001</v>
      </c>
      <c r="C648">
        <v>33441</v>
      </c>
    </row>
    <row r="649" spans="1:3" x14ac:dyDescent="0.2">
      <c r="A649" s="9">
        <v>641</v>
      </c>
      <c r="B649" s="10">
        <v>41527.614583333336</v>
      </c>
      <c r="C649">
        <v>33487</v>
      </c>
    </row>
    <row r="650" spans="1:3" x14ac:dyDescent="0.2">
      <c r="A650" s="9">
        <v>642</v>
      </c>
      <c r="B650" s="10">
        <v>41527.613888888889</v>
      </c>
      <c r="C650">
        <v>33016</v>
      </c>
    </row>
    <row r="651" spans="1:3" x14ac:dyDescent="0.2">
      <c r="A651" s="9">
        <v>643</v>
      </c>
      <c r="B651" s="10">
        <v>41527.61041666667</v>
      </c>
      <c r="C651">
        <v>33076</v>
      </c>
    </row>
    <row r="652" spans="1:3" x14ac:dyDescent="0.2">
      <c r="A652" s="9">
        <v>644</v>
      </c>
      <c r="B652" s="10">
        <v>41527.604861111111</v>
      </c>
      <c r="C652">
        <v>33027</v>
      </c>
    </row>
    <row r="653" spans="1:3" x14ac:dyDescent="0.2">
      <c r="A653" s="9">
        <v>645</v>
      </c>
      <c r="B653" s="10">
        <v>41527.604861111111</v>
      </c>
      <c r="C653">
        <v>33308</v>
      </c>
    </row>
    <row r="654" spans="1:3" x14ac:dyDescent="0.2">
      <c r="A654" s="9">
        <v>646</v>
      </c>
      <c r="B654" s="10">
        <v>41527.604166666664</v>
      </c>
      <c r="C654">
        <v>33325</v>
      </c>
    </row>
    <row r="655" spans="1:3" x14ac:dyDescent="0.2">
      <c r="A655" s="9">
        <v>647</v>
      </c>
      <c r="B655" s="10">
        <v>41527.603472222225</v>
      </c>
      <c r="C655">
        <v>33065</v>
      </c>
    </row>
    <row r="656" spans="1:3" x14ac:dyDescent="0.2">
      <c r="A656" s="9">
        <v>648</v>
      </c>
      <c r="B656" s="10">
        <v>41527.603472222225</v>
      </c>
      <c r="C656">
        <v>33025</v>
      </c>
    </row>
    <row r="657" spans="1:3" x14ac:dyDescent="0.2">
      <c r="A657" s="9">
        <v>649</v>
      </c>
      <c r="B657" s="10">
        <v>41527.600694444445</v>
      </c>
      <c r="C657">
        <v>33331</v>
      </c>
    </row>
    <row r="658" spans="1:3" x14ac:dyDescent="0.2">
      <c r="A658" s="9">
        <v>650</v>
      </c>
      <c r="B658" s="10">
        <v>41527.600694444445</v>
      </c>
      <c r="C658">
        <v>33304</v>
      </c>
    </row>
    <row r="659" spans="1:3" x14ac:dyDescent="0.2">
      <c r="A659" s="9">
        <v>651</v>
      </c>
      <c r="B659" s="10">
        <v>41527.600694444445</v>
      </c>
      <c r="C659">
        <v>33071</v>
      </c>
    </row>
    <row r="660" spans="1:3" x14ac:dyDescent="0.2">
      <c r="A660" s="9">
        <v>652</v>
      </c>
      <c r="B660" s="10">
        <v>41527.600694444445</v>
      </c>
      <c r="C660">
        <v>33331</v>
      </c>
    </row>
    <row r="661" spans="1:3" x14ac:dyDescent="0.2">
      <c r="A661" s="9">
        <v>653</v>
      </c>
      <c r="B661" s="10">
        <v>41527.599305555559</v>
      </c>
      <c r="C661">
        <v>33025</v>
      </c>
    </row>
    <row r="662" spans="1:3" x14ac:dyDescent="0.2">
      <c r="A662" s="9">
        <v>654</v>
      </c>
      <c r="B662" s="10">
        <v>41527.599305555559</v>
      </c>
      <c r="C662">
        <v>33029</v>
      </c>
    </row>
    <row r="663" spans="1:3" x14ac:dyDescent="0.2">
      <c r="A663" s="9">
        <v>655</v>
      </c>
      <c r="B663" s="10">
        <v>41527.598611111112</v>
      </c>
      <c r="C663">
        <v>33066</v>
      </c>
    </row>
    <row r="664" spans="1:3" x14ac:dyDescent="0.2">
      <c r="A664" s="9">
        <v>656</v>
      </c>
      <c r="B664" s="10">
        <v>41527.598611111112</v>
      </c>
      <c r="C664">
        <v>33020</v>
      </c>
    </row>
    <row r="665" spans="1:3" x14ac:dyDescent="0.2">
      <c r="A665" s="9">
        <v>657</v>
      </c>
      <c r="B665" s="10">
        <v>41527.597222222219</v>
      </c>
      <c r="C665">
        <v>33330</v>
      </c>
    </row>
    <row r="666" spans="1:3" x14ac:dyDescent="0.2">
      <c r="A666" s="9">
        <v>658</v>
      </c>
      <c r="B666" s="10">
        <v>41527.595833333333</v>
      </c>
      <c r="C666">
        <v>33327</v>
      </c>
    </row>
    <row r="667" spans="1:3" x14ac:dyDescent="0.2">
      <c r="A667" s="9">
        <v>659</v>
      </c>
      <c r="B667" s="10">
        <v>41527.595833333333</v>
      </c>
      <c r="C667">
        <v>33009</v>
      </c>
    </row>
    <row r="668" spans="1:3" x14ac:dyDescent="0.2">
      <c r="A668" s="9">
        <v>660</v>
      </c>
      <c r="B668" s="10">
        <v>41527.594444444447</v>
      </c>
      <c r="C668">
        <v>33308</v>
      </c>
    </row>
  </sheetData>
  <mergeCells count="6">
    <mergeCell ref="A6:B6"/>
    <mergeCell ref="A1:C1"/>
    <mergeCell ref="A2:C2"/>
    <mergeCell ref="A3:B3"/>
    <mergeCell ref="A4:B4"/>
    <mergeCell ref="A5:B5"/>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7"/>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35" t="s">
        <v>883</v>
      </c>
      <c r="B1" s="35" t="s">
        <v>0</v>
      </c>
      <c r="C1" s="35" t="s">
        <v>0</v>
      </c>
    </row>
    <row r="2" spans="1:4" ht="24.95" customHeight="1" x14ac:dyDescent="0.2">
      <c r="A2" s="39" t="s">
        <v>620</v>
      </c>
      <c r="B2" s="39" t="s">
        <v>620</v>
      </c>
      <c r="C2" s="39" t="s">
        <v>620</v>
      </c>
    </row>
    <row r="3" spans="1:4" ht="30" customHeight="1" x14ac:dyDescent="0.2">
      <c r="A3" s="37" t="s">
        <v>2</v>
      </c>
      <c r="B3" s="37" t="s">
        <v>2</v>
      </c>
      <c r="C3" s="1" t="s">
        <v>4</v>
      </c>
    </row>
    <row r="4" spans="1:4" x14ac:dyDescent="0.2">
      <c r="A4" s="36"/>
      <c r="B4" s="36"/>
      <c r="C4" s="3">
        <v>519</v>
      </c>
    </row>
    <row r="5" spans="1:4" x14ac:dyDescent="0.2">
      <c r="A5" s="38" t="s">
        <v>14</v>
      </c>
      <c r="B5" s="38">
        <v>519</v>
      </c>
      <c r="C5" s="4">
        <v>519</v>
      </c>
    </row>
    <row r="6" spans="1:4" x14ac:dyDescent="0.2">
      <c r="A6" s="34" t="s">
        <v>15</v>
      </c>
      <c r="B6" s="34">
        <v>281</v>
      </c>
      <c r="C6" s="5">
        <v>281</v>
      </c>
    </row>
    <row r="8" spans="1:4" ht="25.5" x14ac:dyDescent="0.2">
      <c r="A8" s="8" t="s">
        <v>27</v>
      </c>
      <c r="B8" s="8" t="s">
        <v>28</v>
      </c>
      <c r="C8" s="8" t="s">
        <v>29</v>
      </c>
      <c r="D8" s="8" t="s">
        <v>30</v>
      </c>
    </row>
    <row r="9" spans="1:4" x14ac:dyDescent="0.2">
      <c r="A9" s="9">
        <v>1</v>
      </c>
      <c r="B9" s="10">
        <v>41641.583333333336</v>
      </c>
      <c r="C9">
        <v>33026</v>
      </c>
    </row>
    <row r="10" spans="1:4" x14ac:dyDescent="0.2">
      <c r="A10" s="9">
        <v>2</v>
      </c>
      <c r="B10" s="10">
        <v>41612.941666666666</v>
      </c>
      <c r="C10">
        <v>32765</v>
      </c>
    </row>
    <row r="11" spans="1:4" x14ac:dyDescent="0.2">
      <c r="A11" s="9">
        <v>3</v>
      </c>
      <c r="B11" s="10">
        <v>41610.622916666667</v>
      </c>
      <c r="C11">
        <v>32792</v>
      </c>
    </row>
    <row r="12" spans="1:4" x14ac:dyDescent="0.2">
      <c r="A12" s="9">
        <v>4</v>
      </c>
      <c r="B12" s="10">
        <v>41600.664583333331</v>
      </c>
      <c r="C12">
        <v>33305</v>
      </c>
    </row>
    <row r="13" spans="1:4" x14ac:dyDescent="0.2">
      <c r="A13" s="9">
        <v>5</v>
      </c>
      <c r="B13" s="10">
        <v>41599.737500000003</v>
      </c>
      <c r="C13">
        <v>33324</v>
      </c>
    </row>
    <row r="14" spans="1:4" x14ac:dyDescent="0.2">
      <c r="A14" s="9">
        <v>6</v>
      </c>
      <c r="B14" s="10">
        <v>41593.611111111109</v>
      </c>
      <c r="C14">
        <v>33314</v>
      </c>
    </row>
    <row r="15" spans="1:4" x14ac:dyDescent="0.2">
      <c r="A15" s="9">
        <v>7</v>
      </c>
      <c r="B15" s="10">
        <v>41593.609722222223</v>
      </c>
      <c r="C15">
        <v>33317</v>
      </c>
    </row>
    <row r="16" spans="1:4" x14ac:dyDescent="0.2">
      <c r="A16" s="9">
        <v>8</v>
      </c>
      <c r="B16" s="10">
        <v>41593.602083333331</v>
      </c>
      <c r="C16">
        <v>33026</v>
      </c>
    </row>
    <row r="17" spans="1:3" x14ac:dyDescent="0.2">
      <c r="A17" s="9">
        <v>9</v>
      </c>
      <c r="B17" s="10">
        <v>41583.761111111111</v>
      </c>
      <c r="C17">
        <v>33410</v>
      </c>
    </row>
    <row r="18" spans="1:3" x14ac:dyDescent="0.2">
      <c r="A18" s="9">
        <v>10</v>
      </c>
      <c r="B18" s="10">
        <v>41583.75</v>
      </c>
      <c r="C18">
        <v>33065</v>
      </c>
    </row>
    <row r="19" spans="1:3" x14ac:dyDescent="0.2">
      <c r="A19" s="9">
        <v>11</v>
      </c>
      <c r="B19" s="10">
        <v>41583.73541666667</v>
      </c>
      <c r="C19">
        <v>33322</v>
      </c>
    </row>
    <row r="20" spans="1:3" x14ac:dyDescent="0.2">
      <c r="A20" s="9">
        <v>12</v>
      </c>
      <c r="B20" s="10">
        <v>41583.725694444445</v>
      </c>
      <c r="C20">
        <v>33071</v>
      </c>
    </row>
    <row r="21" spans="1:3" x14ac:dyDescent="0.2">
      <c r="A21" s="9">
        <v>13</v>
      </c>
      <c r="B21" s="10">
        <v>41583.725694444445</v>
      </c>
      <c r="C21">
        <v>33025</v>
      </c>
    </row>
    <row r="22" spans="1:3" x14ac:dyDescent="0.2">
      <c r="A22" s="9">
        <v>14</v>
      </c>
      <c r="B22" s="10">
        <v>41583.713194444441</v>
      </c>
      <c r="C22">
        <v>33065</v>
      </c>
    </row>
    <row r="23" spans="1:3" x14ac:dyDescent="0.2">
      <c r="A23" s="9">
        <v>15</v>
      </c>
      <c r="B23" s="10">
        <v>41583.709722222222</v>
      </c>
      <c r="C23">
        <v>33311</v>
      </c>
    </row>
    <row r="24" spans="1:3" x14ac:dyDescent="0.2">
      <c r="A24" s="9">
        <v>16</v>
      </c>
      <c r="B24" s="10">
        <v>41583.705555555556</v>
      </c>
      <c r="C24">
        <v>33065</v>
      </c>
    </row>
    <row r="25" spans="1:3" x14ac:dyDescent="0.2">
      <c r="A25" s="9">
        <v>17</v>
      </c>
      <c r="B25" s="10">
        <v>41575.859027777777</v>
      </c>
      <c r="C25">
        <v>33322</v>
      </c>
    </row>
    <row r="26" spans="1:3" x14ac:dyDescent="0.2">
      <c r="A26" s="9">
        <v>18</v>
      </c>
      <c r="B26" s="10">
        <v>41574.833333333336</v>
      </c>
      <c r="C26">
        <v>33132</v>
      </c>
    </row>
    <row r="27" spans="1:3" x14ac:dyDescent="0.2">
      <c r="A27" s="9">
        <v>19</v>
      </c>
      <c r="B27" s="10">
        <v>41573.894444444442</v>
      </c>
      <c r="C27">
        <v>33021</v>
      </c>
    </row>
    <row r="28" spans="1:3" x14ac:dyDescent="0.2">
      <c r="A28" s="9">
        <v>20</v>
      </c>
      <c r="B28" s="10">
        <v>41572.051388888889</v>
      </c>
      <c r="C28">
        <v>33337</v>
      </c>
    </row>
    <row r="29" spans="1:3" x14ac:dyDescent="0.2">
      <c r="A29" s="9">
        <v>21</v>
      </c>
      <c r="B29" s="10">
        <v>41572.042361111111</v>
      </c>
      <c r="C29">
        <v>33101</v>
      </c>
    </row>
    <row r="30" spans="1:3" x14ac:dyDescent="0.2">
      <c r="A30" s="9">
        <v>22</v>
      </c>
      <c r="B30" s="10">
        <v>41571.849305555559</v>
      </c>
      <c r="C30">
        <v>33301</v>
      </c>
    </row>
    <row r="31" spans="1:3" x14ac:dyDescent="0.2">
      <c r="A31" s="9">
        <v>23</v>
      </c>
      <c r="B31" s="10">
        <v>41571.828472222223</v>
      </c>
      <c r="C31">
        <v>33309</v>
      </c>
    </row>
    <row r="32" spans="1:3" x14ac:dyDescent="0.2">
      <c r="A32" s="9">
        <v>24</v>
      </c>
      <c r="B32" s="10">
        <v>41571.468055555553</v>
      </c>
      <c r="C32">
        <v>33316</v>
      </c>
    </row>
    <row r="33" spans="1:3" x14ac:dyDescent="0.2">
      <c r="A33" s="9">
        <v>25</v>
      </c>
      <c r="B33" s="10">
        <v>41571.160416666666</v>
      </c>
      <c r="C33">
        <v>33315</v>
      </c>
    </row>
    <row r="34" spans="1:3" x14ac:dyDescent="0.2">
      <c r="A34" s="9">
        <v>26</v>
      </c>
      <c r="B34" s="10">
        <v>41571.084027777775</v>
      </c>
      <c r="C34">
        <v>33122</v>
      </c>
    </row>
    <row r="35" spans="1:3" x14ac:dyDescent="0.2">
      <c r="A35" s="9">
        <v>27</v>
      </c>
      <c r="B35" s="10">
        <v>41571.063888888886</v>
      </c>
      <c r="C35">
        <v>33313</v>
      </c>
    </row>
    <row r="36" spans="1:3" x14ac:dyDescent="0.2">
      <c r="A36" s="9">
        <v>28</v>
      </c>
      <c r="B36" s="10">
        <v>41571.038194444445</v>
      </c>
      <c r="C36">
        <v>33064</v>
      </c>
    </row>
    <row r="37" spans="1:3" x14ac:dyDescent="0.2">
      <c r="A37" s="9">
        <v>29</v>
      </c>
      <c r="B37" s="10">
        <v>41570.995138888888</v>
      </c>
      <c r="C37">
        <v>33132</v>
      </c>
    </row>
    <row r="38" spans="1:3" x14ac:dyDescent="0.2">
      <c r="A38" s="9">
        <v>30</v>
      </c>
      <c r="B38" s="10">
        <v>41570.855555555558</v>
      </c>
      <c r="C38">
        <v>33301</v>
      </c>
    </row>
    <row r="39" spans="1:3" x14ac:dyDescent="0.2">
      <c r="A39" s="9">
        <v>31</v>
      </c>
      <c r="B39" s="10">
        <v>41570.85</v>
      </c>
      <c r="C39">
        <v>33486</v>
      </c>
    </row>
    <row r="40" spans="1:3" x14ac:dyDescent="0.2">
      <c r="A40" s="9">
        <v>32</v>
      </c>
      <c r="B40" s="10">
        <v>41570.841666666667</v>
      </c>
      <c r="C40">
        <v>33324</v>
      </c>
    </row>
    <row r="41" spans="1:3" x14ac:dyDescent="0.2">
      <c r="A41" s="9">
        <v>33</v>
      </c>
      <c r="B41" s="10">
        <v>41570.8125</v>
      </c>
      <c r="C41">
        <v>33314</v>
      </c>
    </row>
    <row r="42" spans="1:3" x14ac:dyDescent="0.2">
      <c r="A42" s="9">
        <v>34</v>
      </c>
      <c r="B42" s="10">
        <v>41570.811805555553</v>
      </c>
      <c r="C42">
        <v>33025</v>
      </c>
    </row>
    <row r="43" spans="1:3" x14ac:dyDescent="0.2">
      <c r="A43" s="9">
        <v>35</v>
      </c>
      <c r="B43" s="10">
        <v>41570.786111111112</v>
      </c>
      <c r="C43">
        <v>33435</v>
      </c>
    </row>
    <row r="44" spans="1:3" x14ac:dyDescent="0.2">
      <c r="A44" s="9">
        <v>36</v>
      </c>
      <c r="B44" s="10">
        <v>41570.773611111108</v>
      </c>
      <c r="C44">
        <v>33483</v>
      </c>
    </row>
    <row r="45" spans="1:3" x14ac:dyDescent="0.2">
      <c r="A45" s="9">
        <v>37</v>
      </c>
      <c r="B45" s="10">
        <v>41570.759027777778</v>
      </c>
      <c r="C45">
        <v>33316</v>
      </c>
    </row>
    <row r="46" spans="1:3" x14ac:dyDescent="0.2">
      <c r="A46" s="9">
        <v>38</v>
      </c>
      <c r="B46" s="10">
        <v>41570.751388888886</v>
      </c>
      <c r="C46">
        <v>33445</v>
      </c>
    </row>
    <row r="47" spans="1:3" x14ac:dyDescent="0.2">
      <c r="A47" s="9">
        <v>39</v>
      </c>
      <c r="B47" s="10">
        <v>41570.729861111111</v>
      </c>
      <c r="C47">
        <v>33020</v>
      </c>
    </row>
    <row r="48" spans="1:3" x14ac:dyDescent="0.2">
      <c r="A48" s="9">
        <v>40</v>
      </c>
      <c r="B48" s="10">
        <v>41570.714583333334</v>
      </c>
      <c r="C48">
        <v>33414</v>
      </c>
    </row>
    <row r="49" spans="1:3" x14ac:dyDescent="0.2">
      <c r="A49" s="9">
        <v>41</v>
      </c>
      <c r="B49" s="10">
        <v>41570.688194444447</v>
      </c>
      <c r="C49">
        <v>33309</v>
      </c>
    </row>
    <row r="50" spans="1:3" x14ac:dyDescent="0.2">
      <c r="A50" s="9">
        <v>42</v>
      </c>
      <c r="B50" s="10">
        <v>41570.680555555555</v>
      </c>
      <c r="C50">
        <v>33312</v>
      </c>
    </row>
    <row r="51" spans="1:3" x14ac:dyDescent="0.2">
      <c r="A51" s="9">
        <v>43</v>
      </c>
      <c r="B51" s="10">
        <v>41570.668749999997</v>
      </c>
      <c r="C51">
        <v>33312</v>
      </c>
    </row>
    <row r="52" spans="1:3" x14ac:dyDescent="0.2">
      <c r="A52" s="9">
        <v>44</v>
      </c>
      <c r="B52" s="10">
        <v>41570.661111111112</v>
      </c>
      <c r="C52">
        <v>33309</v>
      </c>
    </row>
    <row r="53" spans="1:3" x14ac:dyDescent="0.2">
      <c r="A53" s="9">
        <v>45</v>
      </c>
      <c r="B53" s="10">
        <v>41570.649305555555</v>
      </c>
      <c r="C53">
        <v>33441</v>
      </c>
    </row>
    <row r="54" spans="1:3" x14ac:dyDescent="0.2">
      <c r="A54" s="9">
        <v>46</v>
      </c>
      <c r="B54" s="10">
        <v>41570.645138888889</v>
      </c>
      <c r="C54">
        <v>33432</v>
      </c>
    </row>
    <row r="55" spans="1:3" x14ac:dyDescent="0.2">
      <c r="A55" s="9">
        <v>47</v>
      </c>
      <c r="B55" s="10">
        <v>41570.643750000003</v>
      </c>
      <c r="C55">
        <v>33022</v>
      </c>
    </row>
    <row r="56" spans="1:3" x14ac:dyDescent="0.2">
      <c r="A56" s="9">
        <v>48</v>
      </c>
      <c r="B56" s="10">
        <v>41570.643055555556</v>
      </c>
      <c r="C56">
        <v>33301</v>
      </c>
    </row>
    <row r="57" spans="1:3" x14ac:dyDescent="0.2">
      <c r="A57" s="9">
        <v>49</v>
      </c>
      <c r="B57" s="10">
        <v>41570.63958333333</v>
      </c>
      <c r="C57">
        <v>33020</v>
      </c>
    </row>
    <row r="58" spans="1:3" x14ac:dyDescent="0.2">
      <c r="A58" s="9">
        <v>50</v>
      </c>
      <c r="B58" s="10">
        <v>41570.638888888891</v>
      </c>
      <c r="C58">
        <v>33437</v>
      </c>
    </row>
    <row r="59" spans="1:3" x14ac:dyDescent="0.2">
      <c r="A59" s="9">
        <v>51</v>
      </c>
      <c r="B59" s="10">
        <v>41570.638888888891</v>
      </c>
      <c r="C59">
        <v>33316</v>
      </c>
    </row>
    <row r="60" spans="1:3" x14ac:dyDescent="0.2">
      <c r="A60" s="9">
        <v>52</v>
      </c>
      <c r="B60" s="10">
        <v>41570.637499999997</v>
      </c>
      <c r="C60">
        <v>33133</v>
      </c>
    </row>
    <row r="61" spans="1:3" x14ac:dyDescent="0.2">
      <c r="A61" s="9">
        <v>53</v>
      </c>
      <c r="B61" s="10">
        <v>41570.636805555558</v>
      </c>
      <c r="C61">
        <v>33431</v>
      </c>
    </row>
    <row r="62" spans="1:3" x14ac:dyDescent="0.2">
      <c r="A62" s="9">
        <v>54</v>
      </c>
      <c r="B62" s="10">
        <v>41570.635416666664</v>
      </c>
      <c r="C62">
        <v>33301</v>
      </c>
    </row>
    <row r="63" spans="1:3" x14ac:dyDescent="0.2">
      <c r="A63" s="9">
        <v>55</v>
      </c>
      <c r="B63" s="10">
        <v>41570.633333333331</v>
      </c>
      <c r="C63">
        <v>33322</v>
      </c>
    </row>
    <row r="64" spans="1:3" x14ac:dyDescent="0.2">
      <c r="A64" s="9">
        <v>56</v>
      </c>
      <c r="B64" s="10">
        <v>41570.633333333331</v>
      </c>
      <c r="C64">
        <v>33411</v>
      </c>
    </row>
    <row r="65" spans="1:3" x14ac:dyDescent="0.2">
      <c r="A65" s="9">
        <v>57</v>
      </c>
      <c r="B65" s="10">
        <v>41570.630555555559</v>
      </c>
      <c r="C65">
        <v>33322</v>
      </c>
    </row>
    <row r="66" spans="1:3" x14ac:dyDescent="0.2">
      <c r="A66" s="9">
        <v>58</v>
      </c>
      <c r="B66" s="10">
        <v>41570.623611111114</v>
      </c>
      <c r="C66">
        <v>33309</v>
      </c>
    </row>
    <row r="67" spans="1:3" x14ac:dyDescent="0.2">
      <c r="A67" s="9">
        <v>59</v>
      </c>
      <c r="B67" s="10">
        <v>41570.62222222222</v>
      </c>
      <c r="C67">
        <v>33222</v>
      </c>
    </row>
    <row r="68" spans="1:3" x14ac:dyDescent="0.2">
      <c r="A68" s="9">
        <v>60</v>
      </c>
      <c r="B68" s="10">
        <v>41570.616666666669</v>
      </c>
      <c r="C68">
        <v>33324</v>
      </c>
    </row>
    <row r="69" spans="1:3" x14ac:dyDescent="0.2">
      <c r="A69" s="9">
        <v>61</v>
      </c>
      <c r="B69" s="10">
        <v>41570.615972222222</v>
      </c>
      <c r="C69">
        <v>33431</v>
      </c>
    </row>
    <row r="70" spans="1:3" x14ac:dyDescent="0.2">
      <c r="A70" s="9">
        <v>62</v>
      </c>
      <c r="B70" s="10">
        <v>41570.615277777775</v>
      </c>
      <c r="C70">
        <v>33131</v>
      </c>
    </row>
    <row r="71" spans="1:3" x14ac:dyDescent="0.2">
      <c r="A71" s="9">
        <v>63</v>
      </c>
      <c r="B71" s="10">
        <v>41570.613888888889</v>
      </c>
      <c r="C71">
        <v>33323</v>
      </c>
    </row>
    <row r="72" spans="1:3" x14ac:dyDescent="0.2">
      <c r="A72" s="9">
        <v>64</v>
      </c>
      <c r="B72" s="10">
        <v>41570.612500000003</v>
      </c>
      <c r="C72">
        <v>33301</v>
      </c>
    </row>
    <row r="73" spans="1:3" x14ac:dyDescent="0.2">
      <c r="A73" s="9">
        <v>65</v>
      </c>
      <c r="B73" s="10">
        <v>41561.62777777778</v>
      </c>
      <c r="C73">
        <v>33125</v>
      </c>
    </row>
    <row r="74" spans="1:3" x14ac:dyDescent="0.2">
      <c r="A74" s="9">
        <v>66</v>
      </c>
      <c r="B74" s="10">
        <v>41560.615972222222</v>
      </c>
      <c r="C74">
        <v>33132</v>
      </c>
    </row>
    <row r="75" spans="1:3" x14ac:dyDescent="0.2">
      <c r="A75" s="9">
        <v>67</v>
      </c>
      <c r="B75" s="10">
        <v>41558.272222222222</v>
      </c>
      <c r="C75">
        <v>33299</v>
      </c>
    </row>
    <row r="76" spans="1:3" x14ac:dyDescent="0.2">
      <c r="A76" s="9">
        <v>68</v>
      </c>
      <c r="B76" s="10">
        <v>41558.216666666667</v>
      </c>
      <c r="C76">
        <v>33326</v>
      </c>
    </row>
    <row r="77" spans="1:3" x14ac:dyDescent="0.2">
      <c r="A77" s="9">
        <v>69</v>
      </c>
      <c r="B77" s="10">
        <v>41557.186805555553</v>
      </c>
      <c r="C77">
        <v>33321</v>
      </c>
    </row>
    <row r="78" spans="1:3" x14ac:dyDescent="0.2">
      <c r="A78" s="9">
        <v>70</v>
      </c>
      <c r="B78" s="10">
        <v>41556.861805555556</v>
      </c>
      <c r="C78">
        <v>33317</v>
      </c>
    </row>
    <row r="79" spans="1:3" x14ac:dyDescent="0.2">
      <c r="A79" s="9">
        <v>71</v>
      </c>
      <c r="B79" s="10">
        <v>41556.582638888889</v>
      </c>
      <c r="C79">
        <v>33131</v>
      </c>
    </row>
    <row r="80" spans="1:3" x14ac:dyDescent="0.2">
      <c r="A80" s="9">
        <v>72</v>
      </c>
      <c r="B80" s="10">
        <v>41556.1</v>
      </c>
      <c r="C80">
        <v>33331</v>
      </c>
    </row>
    <row r="81" spans="1:3" x14ac:dyDescent="0.2">
      <c r="A81" s="9">
        <v>73</v>
      </c>
      <c r="B81" s="10">
        <v>41555.991666666669</v>
      </c>
      <c r="C81">
        <v>33314</v>
      </c>
    </row>
    <row r="82" spans="1:3" x14ac:dyDescent="0.2">
      <c r="A82" s="9">
        <v>74</v>
      </c>
      <c r="B82" s="10">
        <v>41555.885416666664</v>
      </c>
      <c r="C82">
        <v>33327</v>
      </c>
    </row>
    <row r="83" spans="1:3" x14ac:dyDescent="0.2">
      <c r="A83" s="9">
        <v>75</v>
      </c>
      <c r="B83" s="10">
        <v>41555.826388888891</v>
      </c>
      <c r="C83">
        <v>33125</v>
      </c>
    </row>
    <row r="84" spans="1:3" x14ac:dyDescent="0.2">
      <c r="A84" s="9">
        <v>76</v>
      </c>
      <c r="B84" s="10">
        <v>41555.80972222222</v>
      </c>
      <c r="C84">
        <v>33027</v>
      </c>
    </row>
    <row r="85" spans="1:3" x14ac:dyDescent="0.2">
      <c r="A85" s="9">
        <v>77</v>
      </c>
      <c r="B85" s="10">
        <v>41555.800694444442</v>
      </c>
      <c r="C85">
        <v>33178</v>
      </c>
    </row>
    <row r="86" spans="1:3" x14ac:dyDescent="0.2">
      <c r="A86" s="9">
        <v>78</v>
      </c>
      <c r="B86" s="10">
        <v>41555.776388888888</v>
      </c>
      <c r="C86">
        <v>33131</v>
      </c>
    </row>
    <row r="87" spans="1:3" x14ac:dyDescent="0.2">
      <c r="A87" s="9">
        <v>79</v>
      </c>
      <c r="B87" s="10">
        <v>41555.740277777775</v>
      </c>
      <c r="C87">
        <v>33301</v>
      </c>
    </row>
    <row r="88" spans="1:3" x14ac:dyDescent="0.2">
      <c r="A88" s="9">
        <v>80</v>
      </c>
      <c r="B88" s="10">
        <v>41555.710416666669</v>
      </c>
      <c r="C88">
        <v>33331</v>
      </c>
    </row>
    <row r="89" spans="1:3" x14ac:dyDescent="0.2">
      <c r="A89" s="9">
        <v>81</v>
      </c>
      <c r="B89" s="10">
        <v>41555.694444444445</v>
      </c>
      <c r="C89">
        <v>33327</v>
      </c>
    </row>
    <row r="90" spans="1:3" x14ac:dyDescent="0.2">
      <c r="A90" s="9">
        <v>82</v>
      </c>
      <c r="B90" s="10">
        <v>41555.6875</v>
      </c>
      <c r="C90">
        <v>33159</v>
      </c>
    </row>
    <row r="91" spans="1:3" x14ac:dyDescent="0.2">
      <c r="A91" s="9">
        <v>83</v>
      </c>
      <c r="B91" s="10">
        <v>41555.676388888889</v>
      </c>
      <c r="C91">
        <v>33323</v>
      </c>
    </row>
    <row r="92" spans="1:3" x14ac:dyDescent="0.2">
      <c r="A92" s="9">
        <v>84</v>
      </c>
      <c r="B92" s="10">
        <v>41555.626388888886</v>
      </c>
      <c r="C92">
        <v>33181</v>
      </c>
    </row>
    <row r="93" spans="1:3" x14ac:dyDescent="0.2">
      <c r="A93" s="9">
        <v>85</v>
      </c>
      <c r="B93" s="10">
        <v>41555.606249999997</v>
      </c>
      <c r="C93">
        <v>33327</v>
      </c>
    </row>
    <row r="94" spans="1:3" x14ac:dyDescent="0.2">
      <c r="A94" s="9">
        <v>86</v>
      </c>
      <c r="B94" s="10">
        <v>41555.595138888886</v>
      </c>
      <c r="C94">
        <v>33326</v>
      </c>
    </row>
    <row r="95" spans="1:3" x14ac:dyDescent="0.2">
      <c r="A95" s="9">
        <v>87</v>
      </c>
      <c r="B95" s="10">
        <v>41555.572222222225</v>
      </c>
      <c r="C95">
        <v>33326</v>
      </c>
    </row>
    <row r="96" spans="1:3" x14ac:dyDescent="0.2">
      <c r="A96" s="9">
        <v>88</v>
      </c>
      <c r="B96" s="10">
        <v>41555.526388888888</v>
      </c>
      <c r="C96">
        <v>33326</v>
      </c>
    </row>
    <row r="97" spans="1:3" x14ac:dyDescent="0.2">
      <c r="A97" s="9">
        <v>89</v>
      </c>
      <c r="B97" s="10">
        <v>41555.522222222222</v>
      </c>
      <c r="C97">
        <v>33131</v>
      </c>
    </row>
    <row r="98" spans="1:3" x14ac:dyDescent="0.2">
      <c r="A98" s="9">
        <v>90</v>
      </c>
      <c r="B98" s="10">
        <v>41555.518055555556</v>
      </c>
      <c r="C98">
        <v>33323</v>
      </c>
    </row>
    <row r="99" spans="1:3" x14ac:dyDescent="0.2">
      <c r="A99" s="9">
        <v>91</v>
      </c>
      <c r="B99" s="10">
        <v>41554.59375</v>
      </c>
      <c r="C99">
        <v>33136</v>
      </c>
    </row>
    <row r="100" spans="1:3" x14ac:dyDescent="0.2">
      <c r="A100" s="9">
        <v>92</v>
      </c>
      <c r="B100" s="10">
        <v>41551.60833333333</v>
      </c>
      <c r="C100">
        <v>33301</v>
      </c>
    </row>
    <row r="101" spans="1:3" x14ac:dyDescent="0.2">
      <c r="A101" s="9">
        <v>93</v>
      </c>
      <c r="B101" s="10">
        <v>41551.586805555555</v>
      </c>
      <c r="C101">
        <v>33157</v>
      </c>
    </row>
    <row r="102" spans="1:3" x14ac:dyDescent="0.2">
      <c r="A102" s="9">
        <v>94</v>
      </c>
      <c r="B102" s="10">
        <v>41551.04791666667</v>
      </c>
      <c r="C102">
        <v>33165</v>
      </c>
    </row>
    <row r="103" spans="1:3" x14ac:dyDescent="0.2">
      <c r="A103" s="9">
        <v>95</v>
      </c>
      <c r="B103" s="10">
        <v>41551.045138888891</v>
      </c>
      <c r="C103">
        <v>33321</v>
      </c>
    </row>
    <row r="104" spans="1:3" x14ac:dyDescent="0.2">
      <c r="A104" s="9">
        <v>96</v>
      </c>
      <c r="B104" s="10">
        <v>41550.011805555558</v>
      </c>
      <c r="C104">
        <v>33431</v>
      </c>
    </row>
    <row r="105" spans="1:3" x14ac:dyDescent="0.2">
      <c r="A105" s="9">
        <v>97</v>
      </c>
      <c r="B105" s="10">
        <v>41549.813888888886</v>
      </c>
      <c r="C105">
        <v>33326</v>
      </c>
    </row>
    <row r="106" spans="1:3" x14ac:dyDescent="0.2">
      <c r="A106" s="9">
        <v>98</v>
      </c>
      <c r="B106" s="10">
        <v>41549.720833333333</v>
      </c>
      <c r="C106">
        <v>33326</v>
      </c>
    </row>
    <row r="107" spans="1:3" x14ac:dyDescent="0.2">
      <c r="A107" s="9">
        <v>99</v>
      </c>
      <c r="B107" s="10">
        <v>41546.875694444447</v>
      </c>
      <c r="C107">
        <v>33021</v>
      </c>
    </row>
    <row r="108" spans="1:3" x14ac:dyDescent="0.2">
      <c r="A108" s="9">
        <v>100</v>
      </c>
      <c r="B108" s="10">
        <v>41546.549305555556</v>
      </c>
      <c r="C108">
        <v>33172</v>
      </c>
    </row>
    <row r="109" spans="1:3" x14ac:dyDescent="0.2">
      <c r="A109" s="9">
        <v>101</v>
      </c>
      <c r="B109" s="10">
        <v>41545.957638888889</v>
      </c>
      <c r="C109">
        <v>33301</v>
      </c>
    </row>
    <row r="110" spans="1:3" x14ac:dyDescent="0.2">
      <c r="A110" s="9">
        <v>102</v>
      </c>
      <c r="B110" s="10">
        <v>41545.897916666669</v>
      </c>
      <c r="C110">
        <v>33309</v>
      </c>
    </row>
    <row r="111" spans="1:3" x14ac:dyDescent="0.2">
      <c r="A111" s="9">
        <v>103</v>
      </c>
      <c r="B111" s="10">
        <v>41543.754861111112</v>
      </c>
      <c r="C111">
        <v>33131</v>
      </c>
    </row>
    <row r="112" spans="1:3" x14ac:dyDescent="0.2">
      <c r="A112" s="9">
        <v>104</v>
      </c>
      <c r="B112" s="10">
        <v>41543.739583333336</v>
      </c>
      <c r="C112">
        <v>33172</v>
      </c>
    </row>
    <row r="113" spans="1:3" x14ac:dyDescent="0.2">
      <c r="A113" s="9">
        <v>105</v>
      </c>
      <c r="B113" s="10">
        <v>41543.638194444444</v>
      </c>
      <c r="C113">
        <v>33309</v>
      </c>
    </row>
    <row r="114" spans="1:3" x14ac:dyDescent="0.2">
      <c r="A114" s="9">
        <v>106</v>
      </c>
      <c r="B114" s="10">
        <v>41543.600694444445</v>
      </c>
      <c r="C114">
        <v>33136</v>
      </c>
    </row>
    <row r="115" spans="1:3" x14ac:dyDescent="0.2">
      <c r="A115" s="9">
        <v>107</v>
      </c>
      <c r="B115" s="10">
        <v>41543.517361111109</v>
      </c>
      <c r="C115">
        <v>33128</v>
      </c>
    </row>
    <row r="116" spans="1:3" x14ac:dyDescent="0.2">
      <c r="A116" s="9">
        <v>108</v>
      </c>
      <c r="B116" s="10">
        <v>41542.711805555555</v>
      </c>
      <c r="C116">
        <v>33060</v>
      </c>
    </row>
    <row r="117" spans="1:3" x14ac:dyDescent="0.2">
      <c r="A117" s="9">
        <v>109</v>
      </c>
      <c r="B117" s="10">
        <v>41542.567361111112</v>
      </c>
      <c r="C117">
        <v>33136</v>
      </c>
    </row>
    <row r="118" spans="1:3" x14ac:dyDescent="0.2">
      <c r="A118" s="9">
        <v>110</v>
      </c>
      <c r="B118" s="10">
        <v>41542.515277777777</v>
      </c>
      <c r="C118">
        <v>33131</v>
      </c>
    </row>
    <row r="119" spans="1:3" x14ac:dyDescent="0.2">
      <c r="A119" s="9">
        <v>111</v>
      </c>
      <c r="B119" s="10">
        <v>41542.498611111114</v>
      </c>
      <c r="C119">
        <v>33125</v>
      </c>
    </row>
    <row r="120" spans="1:3" x14ac:dyDescent="0.2">
      <c r="A120" s="9">
        <v>112</v>
      </c>
      <c r="B120" s="10">
        <v>41542.493750000001</v>
      </c>
      <c r="C120">
        <v>33131</v>
      </c>
    </row>
    <row r="121" spans="1:3" x14ac:dyDescent="0.2">
      <c r="A121" s="9">
        <v>113</v>
      </c>
      <c r="B121" s="10">
        <v>41541.871527777781</v>
      </c>
      <c r="C121">
        <v>33136</v>
      </c>
    </row>
    <row r="122" spans="1:3" x14ac:dyDescent="0.2">
      <c r="A122" s="9">
        <v>114</v>
      </c>
      <c r="B122" s="10">
        <v>41541.831944444442</v>
      </c>
      <c r="C122">
        <v>33131</v>
      </c>
    </row>
    <row r="123" spans="1:3" x14ac:dyDescent="0.2">
      <c r="A123" s="9">
        <v>115</v>
      </c>
      <c r="B123" s="10">
        <v>41541.804166666669</v>
      </c>
      <c r="C123">
        <v>33131</v>
      </c>
    </row>
    <row r="124" spans="1:3" x14ac:dyDescent="0.2">
      <c r="A124" s="9">
        <v>116</v>
      </c>
      <c r="B124" s="10">
        <v>41541.775000000001</v>
      </c>
      <c r="C124">
        <v>33308</v>
      </c>
    </row>
    <row r="125" spans="1:3" x14ac:dyDescent="0.2">
      <c r="A125" s="9">
        <v>117</v>
      </c>
      <c r="B125" s="10">
        <v>41541.770833333336</v>
      </c>
      <c r="C125">
        <v>33176</v>
      </c>
    </row>
    <row r="126" spans="1:3" x14ac:dyDescent="0.2">
      <c r="A126" s="9">
        <v>118</v>
      </c>
      <c r="B126" s="10">
        <v>41541.743055555555</v>
      </c>
      <c r="C126">
        <v>33305</v>
      </c>
    </row>
    <row r="127" spans="1:3" x14ac:dyDescent="0.2">
      <c r="A127" s="9">
        <v>119</v>
      </c>
      <c r="B127" s="10">
        <v>41541.718055555553</v>
      </c>
      <c r="C127">
        <v>33062</v>
      </c>
    </row>
    <row r="128" spans="1:3" x14ac:dyDescent="0.2">
      <c r="A128" s="9">
        <v>120</v>
      </c>
      <c r="B128" s="10">
        <v>41541.658333333333</v>
      </c>
      <c r="C128">
        <v>33145</v>
      </c>
    </row>
    <row r="129" spans="1:3" x14ac:dyDescent="0.2">
      <c r="A129" s="9">
        <v>121</v>
      </c>
      <c r="B129" s="10">
        <v>41541.636111111111</v>
      </c>
      <c r="C129">
        <v>33131</v>
      </c>
    </row>
    <row r="130" spans="1:3" x14ac:dyDescent="0.2">
      <c r="A130" s="9">
        <v>122</v>
      </c>
      <c r="B130" s="10">
        <v>41541.535416666666</v>
      </c>
      <c r="C130">
        <v>33136</v>
      </c>
    </row>
    <row r="131" spans="1:3" x14ac:dyDescent="0.2">
      <c r="A131" s="9">
        <v>123</v>
      </c>
      <c r="B131" s="10">
        <v>41541.535416666666</v>
      </c>
      <c r="C131">
        <v>33132</v>
      </c>
    </row>
    <row r="132" spans="1:3" x14ac:dyDescent="0.2">
      <c r="A132" s="9">
        <v>124</v>
      </c>
      <c r="B132" s="10">
        <v>41541.51458333333</v>
      </c>
      <c r="C132">
        <v>33177</v>
      </c>
    </row>
    <row r="133" spans="1:3" x14ac:dyDescent="0.2">
      <c r="A133" s="9">
        <v>125</v>
      </c>
      <c r="B133" s="10">
        <v>41541.507638888892</v>
      </c>
      <c r="C133">
        <v>33101</v>
      </c>
    </row>
    <row r="134" spans="1:3" x14ac:dyDescent="0.2">
      <c r="A134" s="9">
        <v>126</v>
      </c>
      <c r="B134" s="10">
        <v>41541.496527777781</v>
      </c>
      <c r="C134">
        <v>33125</v>
      </c>
    </row>
    <row r="135" spans="1:3" x14ac:dyDescent="0.2">
      <c r="A135" s="9">
        <v>127</v>
      </c>
      <c r="B135" s="10">
        <v>41541.477777777778</v>
      </c>
      <c r="C135">
        <v>33411</v>
      </c>
    </row>
    <row r="136" spans="1:3" x14ac:dyDescent="0.2">
      <c r="A136" s="9">
        <v>128</v>
      </c>
      <c r="B136" s="10">
        <v>41541.476388888892</v>
      </c>
      <c r="C136">
        <v>33021</v>
      </c>
    </row>
    <row r="137" spans="1:3" x14ac:dyDescent="0.2">
      <c r="A137" s="9">
        <v>129</v>
      </c>
      <c r="B137" s="10">
        <v>41541.472222222219</v>
      </c>
      <c r="C137">
        <v>33125</v>
      </c>
    </row>
    <row r="138" spans="1:3" x14ac:dyDescent="0.2">
      <c r="A138" s="9">
        <v>130</v>
      </c>
      <c r="B138" s="10">
        <v>41541.40625</v>
      </c>
      <c r="C138">
        <v>33323</v>
      </c>
    </row>
    <row r="139" spans="1:3" x14ac:dyDescent="0.2">
      <c r="A139" s="9">
        <v>131</v>
      </c>
      <c r="B139" s="10">
        <v>41541.111111111109</v>
      </c>
      <c r="C139">
        <v>33131</v>
      </c>
    </row>
    <row r="140" spans="1:3" x14ac:dyDescent="0.2">
      <c r="A140" s="9">
        <v>132</v>
      </c>
      <c r="B140" s="10">
        <v>41540.986805555556</v>
      </c>
      <c r="C140">
        <v>33131</v>
      </c>
    </row>
    <row r="141" spans="1:3" x14ac:dyDescent="0.2">
      <c r="A141" s="9">
        <v>133</v>
      </c>
      <c r="B141" s="10">
        <v>41540.958333333336</v>
      </c>
      <c r="C141">
        <v>33315</v>
      </c>
    </row>
    <row r="142" spans="1:3" x14ac:dyDescent="0.2">
      <c r="A142" s="9">
        <v>134</v>
      </c>
      <c r="B142" s="10">
        <v>41540.90902777778</v>
      </c>
      <c r="C142">
        <v>33130</v>
      </c>
    </row>
    <row r="143" spans="1:3" x14ac:dyDescent="0.2">
      <c r="A143" s="9">
        <v>135</v>
      </c>
      <c r="B143" s="10">
        <v>41540.859027777777</v>
      </c>
      <c r="C143">
        <v>33199</v>
      </c>
    </row>
    <row r="144" spans="1:3" x14ac:dyDescent="0.2">
      <c r="A144" s="9">
        <v>136</v>
      </c>
      <c r="B144" s="10">
        <v>41540.847916666666</v>
      </c>
      <c r="C144">
        <v>33161</v>
      </c>
    </row>
    <row r="145" spans="1:3" x14ac:dyDescent="0.2">
      <c r="A145" s="9">
        <v>137</v>
      </c>
      <c r="B145" s="10">
        <v>41540.817361111112</v>
      </c>
      <c r="C145">
        <v>33301</v>
      </c>
    </row>
    <row r="146" spans="1:3" x14ac:dyDescent="0.2">
      <c r="A146" s="9">
        <v>138</v>
      </c>
      <c r="B146" s="10">
        <v>41540.798611111109</v>
      </c>
      <c r="C146">
        <v>33157</v>
      </c>
    </row>
    <row r="147" spans="1:3" x14ac:dyDescent="0.2">
      <c r="A147" s="9">
        <v>139</v>
      </c>
      <c r="B147" s="10">
        <v>41540.793749999997</v>
      </c>
      <c r="C147">
        <v>33025</v>
      </c>
    </row>
    <row r="148" spans="1:3" x14ac:dyDescent="0.2">
      <c r="A148" s="9">
        <v>140</v>
      </c>
      <c r="B148" s="10">
        <v>41540.789583333331</v>
      </c>
      <c r="C148">
        <v>33142</v>
      </c>
    </row>
    <row r="149" spans="1:3" x14ac:dyDescent="0.2">
      <c r="A149" s="9">
        <v>141</v>
      </c>
      <c r="B149" s="10">
        <v>41540.775000000001</v>
      </c>
      <c r="C149">
        <v>33131</v>
      </c>
    </row>
    <row r="150" spans="1:3" x14ac:dyDescent="0.2">
      <c r="A150" s="9">
        <v>142</v>
      </c>
      <c r="B150" s="10">
        <v>41540.767361111109</v>
      </c>
      <c r="C150">
        <v>33128</v>
      </c>
    </row>
    <row r="151" spans="1:3" x14ac:dyDescent="0.2">
      <c r="A151" s="9">
        <v>143</v>
      </c>
      <c r="B151" s="10">
        <v>41540.761111111111</v>
      </c>
      <c r="C151">
        <v>33016</v>
      </c>
    </row>
    <row r="152" spans="1:3" x14ac:dyDescent="0.2">
      <c r="A152" s="9">
        <v>144</v>
      </c>
      <c r="B152" s="10">
        <v>41540.756249999999</v>
      </c>
      <c r="C152">
        <v>33131</v>
      </c>
    </row>
    <row r="153" spans="1:3" x14ac:dyDescent="0.2">
      <c r="A153" s="9">
        <v>145</v>
      </c>
      <c r="B153" s="10">
        <v>41540.729861111111</v>
      </c>
      <c r="C153">
        <v>33199</v>
      </c>
    </row>
    <row r="154" spans="1:3" x14ac:dyDescent="0.2">
      <c r="A154" s="9">
        <v>146</v>
      </c>
      <c r="B154" s="10">
        <v>41540.714583333334</v>
      </c>
      <c r="C154">
        <v>33132</v>
      </c>
    </row>
    <row r="155" spans="1:3" x14ac:dyDescent="0.2">
      <c r="A155" s="9">
        <v>147</v>
      </c>
      <c r="B155" s="10">
        <v>41540.710416666669</v>
      </c>
      <c r="C155">
        <v>33069</v>
      </c>
    </row>
    <row r="156" spans="1:3" x14ac:dyDescent="0.2">
      <c r="A156" s="9">
        <v>148</v>
      </c>
      <c r="B156" s="10">
        <v>41540.706250000003</v>
      </c>
      <c r="C156">
        <v>33301</v>
      </c>
    </row>
    <row r="157" spans="1:3" x14ac:dyDescent="0.2">
      <c r="A157" s="9">
        <v>149</v>
      </c>
      <c r="B157" s="10">
        <v>41540.704861111109</v>
      </c>
      <c r="C157">
        <v>33301</v>
      </c>
    </row>
    <row r="158" spans="1:3" x14ac:dyDescent="0.2">
      <c r="A158" s="9">
        <v>150</v>
      </c>
      <c r="B158" s="10">
        <v>41540.690972222219</v>
      </c>
      <c r="C158">
        <v>33131</v>
      </c>
    </row>
    <row r="159" spans="1:3" x14ac:dyDescent="0.2">
      <c r="A159" s="9">
        <v>151</v>
      </c>
      <c r="B159" s="10">
        <v>41540.688888888886</v>
      </c>
      <c r="C159">
        <v>33161</v>
      </c>
    </row>
    <row r="160" spans="1:3" x14ac:dyDescent="0.2">
      <c r="A160" s="9">
        <v>152</v>
      </c>
      <c r="B160" s="10">
        <v>41540.662499999999</v>
      </c>
      <c r="C160">
        <v>33130</v>
      </c>
    </row>
    <row r="161" spans="1:3" x14ac:dyDescent="0.2">
      <c r="A161" s="9">
        <v>153</v>
      </c>
      <c r="B161" s="10">
        <v>41540.651388888888</v>
      </c>
      <c r="C161">
        <v>33442</v>
      </c>
    </row>
    <row r="162" spans="1:3" x14ac:dyDescent="0.2">
      <c r="A162" s="9">
        <v>154</v>
      </c>
      <c r="B162" s="10">
        <v>41540.633333333331</v>
      </c>
      <c r="C162">
        <v>33025</v>
      </c>
    </row>
    <row r="163" spans="1:3" x14ac:dyDescent="0.2">
      <c r="A163" s="9">
        <v>155</v>
      </c>
      <c r="B163" s="10">
        <v>41540.633333333331</v>
      </c>
      <c r="C163">
        <v>33031</v>
      </c>
    </row>
    <row r="164" spans="1:3" x14ac:dyDescent="0.2">
      <c r="A164" s="9">
        <v>156</v>
      </c>
      <c r="B164" s="10">
        <v>41540.632638888892</v>
      </c>
      <c r="C164">
        <v>33136</v>
      </c>
    </row>
    <row r="165" spans="1:3" x14ac:dyDescent="0.2">
      <c r="A165" s="9">
        <v>157</v>
      </c>
      <c r="B165" s="10">
        <v>41540.628472222219</v>
      </c>
      <c r="C165">
        <v>33314</v>
      </c>
    </row>
    <row r="166" spans="1:3" x14ac:dyDescent="0.2">
      <c r="A166" s="9">
        <v>158</v>
      </c>
      <c r="B166" s="10">
        <v>41540.621527777781</v>
      </c>
      <c r="C166">
        <v>33461</v>
      </c>
    </row>
    <row r="167" spans="1:3" x14ac:dyDescent="0.2">
      <c r="A167" s="9">
        <v>159</v>
      </c>
      <c r="B167" s="10">
        <v>41540.618055555555</v>
      </c>
      <c r="C167">
        <v>33131</v>
      </c>
    </row>
    <row r="168" spans="1:3" x14ac:dyDescent="0.2">
      <c r="A168" s="9">
        <v>160</v>
      </c>
      <c r="B168" s="10">
        <v>41540.607638888891</v>
      </c>
      <c r="C168">
        <v>33301</v>
      </c>
    </row>
    <row r="169" spans="1:3" x14ac:dyDescent="0.2">
      <c r="A169" s="9">
        <v>161</v>
      </c>
      <c r="B169" s="10">
        <v>41540.604861111111</v>
      </c>
      <c r="C169">
        <v>33301</v>
      </c>
    </row>
    <row r="170" spans="1:3" x14ac:dyDescent="0.2">
      <c r="A170" s="9">
        <v>162</v>
      </c>
      <c r="B170" s="10">
        <v>41540.604166666664</v>
      </c>
      <c r="C170">
        <v>33132</v>
      </c>
    </row>
    <row r="171" spans="1:3" x14ac:dyDescent="0.2">
      <c r="A171" s="9">
        <v>163</v>
      </c>
      <c r="B171" s="10">
        <v>41540.602083333331</v>
      </c>
      <c r="C171">
        <v>33125</v>
      </c>
    </row>
    <row r="172" spans="1:3" x14ac:dyDescent="0.2">
      <c r="A172" s="9">
        <v>164</v>
      </c>
      <c r="B172" s="10">
        <v>41540.59375</v>
      </c>
      <c r="C172">
        <v>33199</v>
      </c>
    </row>
    <row r="173" spans="1:3" x14ac:dyDescent="0.2">
      <c r="A173" s="9">
        <v>165</v>
      </c>
      <c r="B173" s="10">
        <v>41540.587500000001</v>
      </c>
      <c r="C173">
        <v>33131</v>
      </c>
    </row>
    <row r="174" spans="1:3" x14ac:dyDescent="0.2">
      <c r="A174" s="9">
        <v>166</v>
      </c>
      <c r="B174" s="10">
        <v>41540.575694444444</v>
      </c>
      <c r="C174">
        <v>33131</v>
      </c>
    </row>
    <row r="175" spans="1:3" x14ac:dyDescent="0.2">
      <c r="A175" s="9">
        <v>167</v>
      </c>
      <c r="B175" s="10">
        <v>41540.574305555558</v>
      </c>
      <c r="C175">
        <v>33126</v>
      </c>
    </row>
    <row r="176" spans="1:3" x14ac:dyDescent="0.2">
      <c r="A176" s="9">
        <v>168</v>
      </c>
      <c r="B176" s="10">
        <v>41540.574305555558</v>
      </c>
      <c r="C176">
        <v>33131</v>
      </c>
    </row>
    <row r="177" spans="1:3" x14ac:dyDescent="0.2">
      <c r="A177" s="9">
        <v>169</v>
      </c>
      <c r="B177" s="10">
        <v>41540.565972222219</v>
      </c>
      <c r="C177">
        <v>33130</v>
      </c>
    </row>
    <row r="178" spans="1:3" x14ac:dyDescent="0.2">
      <c r="A178" s="9">
        <v>170</v>
      </c>
      <c r="B178" s="10">
        <v>41540.56527777778</v>
      </c>
      <c r="C178">
        <v>33131</v>
      </c>
    </row>
    <row r="179" spans="1:3" x14ac:dyDescent="0.2">
      <c r="A179" s="9">
        <v>171</v>
      </c>
      <c r="B179" s="10">
        <v>41540.563888888886</v>
      </c>
      <c r="C179">
        <v>33136</v>
      </c>
    </row>
    <row r="180" spans="1:3" x14ac:dyDescent="0.2">
      <c r="A180" s="9">
        <v>172</v>
      </c>
      <c r="B180" s="10">
        <v>41540.561111111114</v>
      </c>
      <c r="C180">
        <v>33325</v>
      </c>
    </row>
    <row r="181" spans="1:3" x14ac:dyDescent="0.2">
      <c r="A181" s="9">
        <v>173</v>
      </c>
      <c r="B181" s="10">
        <v>41540.55972222222</v>
      </c>
      <c r="C181">
        <v>33136</v>
      </c>
    </row>
    <row r="182" spans="1:3" x14ac:dyDescent="0.2">
      <c r="A182" s="9">
        <v>174</v>
      </c>
      <c r="B182" s="10">
        <v>41540.558333333334</v>
      </c>
      <c r="C182">
        <v>33140</v>
      </c>
    </row>
    <row r="183" spans="1:3" x14ac:dyDescent="0.2">
      <c r="A183" s="9">
        <v>175</v>
      </c>
      <c r="B183" s="10">
        <v>41540.558333333334</v>
      </c>
      <c r="C183">
        <v>33133</v>
      </c>
    </row>
    <row r="184" spans="1:3" x14ac:dyDescent="0.2">
      <c r="A184" s="9">
        <v>176</v>
      </c>
      <c r="B184" s="10">
        <v>41540.557638888888</v>
      </c>
      <c r="C184">
        <v>33408</v>
      </c>
    </row>
    <row r="185" spans="1:3" x14ac:dyDescent="0.2">
      <c r="A185" s="9">
        <v>177</v>
      </c>
      <c r="B185" s="10">
        <v>41540.554861111108</v>
      </c>
      <c r="C185">
        <v>33301</v>
      </c>
    </row>
    <row r="186" spans="1:3" x14ac:dyDescent="0.2">
      <c r="A186" s="9">
        <v>178</v>
      </c>
      <c r="B186" s="10">
        <v>41540.551388888889</v>
      </c>
      <c r="C186">
        <v>33487</v>
      </c>
    </row>
    <row r="187" spans="1:3" x14ac:dyDescent="0.2">
      <c r="A187" s="9">
        <v>179</v>
      </c>
      <c r="B187" s="10">
        <v>41540.550694444442</v>
      </c>
      <c r="C187">
        <v>33487</v>
      </c>
    </row>
    <row r="188" spans="1:3" x14ac:dyDescent="0.2">
      <c r="A188" s="9">
        <v>180</v>
      </c>
      <c r="B188" s="10">
        <v>41540.54583333333</v>
      </c>
      <c r="C188">
        <v>33314</v>
      </c>
    </row>
    <row r="189" spans="1:3" x14ac:dyDescent="0.2">
      <c r="A189" s="9">
        <v>181</v>
      </c>
      <c r="B189" s="10">
        <v>41540.543055555558</v>
      </c>
      <c r="C189">
        <v>33301</v>
      </c>
    </row>
    <row r="190" spans="1:3" x14ac:dyDescent="0.2">
      <c r="A190" s="9">
        <v>182</v>
      </c>
      <c r="B190" s="10">
        <v>41540.541666666664</v>
      </c>
      <c r="C190">
        <v>33125</v>
      </c>
    </row>
    <row r="191" spans="1:3" x14ac:dyDescent="0.2">
      <c r="A191" s="9">
        <v>183</v>
      </c>
      <c r="B191" s="10">
        <v>41540.539583333331</v>
      </c>
      <c r="C191">
        <v>33172</v>
      </c>
    </row>
    <row r="192" spans="1:3" x14ac:dyDescent="0.2">
      <c r="A192" s="9">
        <v>184</v>
      </c>
      <c r="B192" s="10">
        <v>41540.539583333331</v>
      </c>
      <c r="C192">
        <v>33131</v>
      </c>
    </row>
    <row r="193" spans="1:3" x14ac:dyDescent="0.2">
      <c r="A193" s="9">
        <v>185</v>
      </c>
      <c r="B193" s="10">
        <v>41540.538888888892</v>
      </c>
      <c r="C193">
        <v>33196</v>
      </c>
    </row>
    <row r="194" spans="1:3" x14ac:dyDescent="0.2">
      <c r="A194" s="9">
        <v>186</v>
      </c>
      <c r="B194" s="10">
        <v>41540.538888888892</v>
      </c>
      <c r="C194">
        <v>33131</v>
      </c>
    </row>
    <row r="195" spans="1:3" x14ac:dyDescent="0.2">
      <c r="A195" s="9">
        <v>187</v>
      </c>
      <c r="B195" s="10">
        <v>41540.532638888886</v>
      </c>
      <c r="C195">
        <v>33130</v>
      </c>
    </row>
    <row r="196" spans="1:3" x14ac:dyDescent="0.2">
      <c r="A196" s="9">
        <v>188</v>
      </c>
      <c r="B196" s="10">
        <v>41540.53125</v>
      </c>
      <c r="C196">
        <v>33309</v>
      </c>
    </row>
    <row r="197" spans="1:3" x14ac:dyDescent="0.2">
      <c r="A197" s="9">
        <v>189</v>
      </c>
      <c r="B197" s="10">
        <v>41540.524305555555</v>
      </c>
      <c r="C197">
        <v>33172</v>
      </c>
    </row>
    <row r="198" spans="1:3" x14ac:dyDescent="0.2">
      <c r="A198" s="9">
        <v>190</v>
      </c>
      <c r="B198" s="10">
        <v>41540.523611111108</v>
      </c>
      <c r="C198">
        <v>33309</v>
      </c>
    </row>
    <row r="199" spans="1:3" x14ac:dyDescent="0.2">
      <c r="A199" s="9">
        <v>191</v>
      </c>
      <c r="B199" s="10">
        <v>41540.522916666669</v>
      </c>
      <c r="C199">
        <v>33136</v>
      </c>
    </row>
    <row r="200" spans="1:3" x14ac:dyDescent="0.2">
      <c r="A200" s="9">
        <v>192</v>
      </c>
      <c r="B200" s="10">
        <v>41540.520138888889</v>
      </c>
      <c r="C200">
        <v>33136</v>
      </c>
    </row>
    <row r="201" spans="1:3" x14ac:dyDescent="0.2">
      <c r="A201" s="9">
        <v>193</v>
      </c>
      <c r="B201" s="10">
        <v>41540.515277777777</v>
      </c>
      <c r="C201">
        <v>33125</v>
      </c>
    </row>
    <row r="202" spans="1:3" x14ac:dyDescent="0.2">
      <c r="A202" s="9">
        <v>194</v>
      </c>
      <c r="B202" s="10">
        <v>41540.513888888891</v>
      </c>
      <c r="C202">
        <v>33312</v>
      </c>
    </row>
    <row r="203" spans="1:3" x14ac:dyDescent="0.2">
      <c r="A203" s="9">
        <v>195</v>
      </c>
      <c r="B203" s="10">
        <v>41540.504166666666</v>
      </c>
      <c r="C203">
        <v>33128</v>
      </c>
    </row>
    <row r="204" spans="1:3" x14ac:dyDescent="0.2">
      <c r="A204" s="9">
        <v>196</v>
      </c>
      <c r="B204" s="10">
        <v>41540.503472222219</v>
      </c>
      <c r="C204">
        <v>33431</v>
      </c>
    </row>
    <row r="205" spans="1:3" x14ac:dyDescent="0.2">
      <c r="A205" s="9">
        <v>197</v>
      </c>
      <c r="B205" s="10">
        <v>41540.50277777778</v>
      </c>
      <c r="C205">
        <v>33178</v>
      </c>
    </row>
    <row r="206" spans="1:3" x14ac:dyDescent="0.2">
      <c r="A206" s="9">
        <v>198</v>
      </c>
      <c r="B206" s="10">
        <v>41540.499305555553</v>
      </c>
      <c r="C206">
        <v>33442</v>
      </c>
    </row>
    <row r="207" spans="1:3" x14ac:dyDescent="0.2">
      <c r="A207" s="9">
        <v>199</v>
      </c>
      <c r="B207" s="10">
        <v>41540.497916666667</v>
      </c>
      <c r="C207">
        <v>33487</v>
      </c>
    </row>
    <row r="208" spans="1:3" x14ac:dyDescent="0.2">
      <c r="A208" s="9">
        <v>200</v>
      </c>
      <c r="B208" s="10">
        <v>41540.497916666667</v>
      </c>
      <c r="C208">
        <v>33131</v>
      </c>
    </row>
    <row r="209" spans="1:3" x14ac:dyDescent="0.2">
      <c r="A209" s="9">
        <v>201</v>
      </c>
      <c r="B209" s="10">
        <v>41540.49722222222</v>
      </c>
      <c r="C209">
        <v>33129</v>
      </c>
    </row>
    <row r="210" spans="1:3" x14ac:dyDescent="0.2">
      <c r="A210" s="9">
        <v>202</v>
      </c>
      <c r="B210" s="10">
        <v>41540.496527777781</v>
      </c>
      <c r="C210">
        <v>33125</v>
      </c>
    </row>
    <row r="211" spans="1:3" x14ac:dyDescent="0.2">
      <c r="A211" s="9">
        <v>203</v>
      </c>
      <c r="B211" s="10">
        <v>41540.494444444441</v>
      </c>
      <c r="C211">
        <v>33408</v>
      </c>
    </row>
    <row r="212" spans="1:3" x14ac:dyDescent="0.2">
      <c r="A212" s="9">
        <v>204</v>
      </c>
      <c r="B212" s="10">
        <v>41540.493750000001</v>
      </c>
      <c r="C212">
        <v>33125</v>
      </c>
    </row>
    <row r="213" spans="1:3" x14ac:dyDescent="0.2">
      <c r="A213" s="9">
        <v>205</v>
      </c>
      <c r="B213" s="10">
        <v>41540.493750000001</v>
      </c>
      <c r="C213">
        <v>33172</v>
      </c>
    </row>
    <row r="214" spans="1:3" x14ac:dyDescent="0.2">
      <c r="A214" s="9">
        <v>206</v>
      </c>
      <c r="B214" s="10">
        <v>41540.491666666669</v>
      </c>
      <c r="C214">
        <v>33132</v>
      </c>
    </row>
    <row r="215" spans="1:3" x14ac:dyDescent="0.2">
      <c r="A215" s="9">
        <v>207</v>
      </c>
      <c r="B215" s="10">
        <v>41540.490277777775</v>
      </c>
      <c r="C215">
        <v>33324</v>
      </c>
    </row>
    <row r="216" spans="1:3" x14ac:dyDescent="0.2">
      <c r="A216" s="9">
        <v>208</v>
      </c>
      <c r="B216" s="10">
        <v>41540.484722222223</v>
      </c>
      <c r="C216">
        <v>33125</v>
      </c>
    </row>
    <row r="217" spans="1:3" x14ac:dyDescent="0.2">
      <c r="A217" s="9">
        <v>209</v>
      </c>
      <c r="B217" s="10">
        <v>41540.484027777777</v>
      </c>
      <c r="C217">
        <v>33131</v>
      </c>
    </row>
    <row r="218" spans="1:3" x14ac:dyDescent="0.2">
      <c r="A218" s="9">
        <v>210</v>
      </c>
      <c r="B218" s="10">
        <v>41540.48333333333</v>
      </c>
      <c r="C218">
        <v>33136</v>
      </c>
    </row>
    <row r="219" spans="1:3" x14ac:dyDescent="0.2">
      <c r="A219" s="9">
        <v>211</v>
      </c>
      <c r="B219" s="10">
        <v>41540.481249999997</v>
      </c>
      <c r="C219">
        <v>33126</v>
      </c>
    </row>
    <row r="220" spans="1:3" x14ac:dyDescent="0.2">
      <c r="A220" s="9">
        <v>212</v>
      </c>
      <c r="B220" s="10">
        <v>41540.480555555558</v>
      </c>
      <c r="C220">
        <v>33136</v>
      </c>
    </row>
    <row r="221" spans="1:3" x14ac:dyDescent="0.2">
      <c r="A221" s="9">
        <v>213</v>
      </c>
      <c r="B221" s="10">
        <v>41540.479166666664</v>
      </c>
      <c r="C221">
        <v>33132</v>
      </c>
    </row>
    <row r="222" spans="1:3" x14ac:dyDescent="0.2">
      <c r="A222" s="9">
        <v>214</v>
      </c>
      <c r="B222" s="10">
        <v>41540.474999999999</v>
      </c>
      <c r="C222">
        <v>33139</v>
      </c>
    </row>
    <row r="223" spans="1:3" x14ac:dyDescent="0.2">
      <c r="A223" s="9">
        <v>215</v>
      </c>
      <c r="B223" s="10">
        <v>41540.474305555559</v>
      </c>
      <c r="C223">
        <v>33309</v>
      </c>
    </row>
    <row r="224" spans="1:3" x14ac:dyDescent="0.2">
      <c r="A224" s="9">
        <v>216</v>
      </c>
      <c r="B224" s="10">
        <v>41540.474305555559</v>
      </c>
      <c r="C224">
        <v>33131</v>
      </c>
    </row>
    <row r="225" spans="1:3" x14ac:dyDescent="0.2">
      <c r="A225" s="9">
        <v>217</v>
      </c>
      <c r="B225" s="10">
        <v>41540.472916666666</v>
      </c>
      <c r="C225">
        <v>33131</v>
      </c>
    </row>
    <row r="226" spans="1:3" x14ac:dyDescent="0.2">
      <c r="A226" s="9">
        <v>218</v>
      </c>
      <c r="B226" s="10">
        <v>41540.468055555553</v>
      </c>
      <c r="C226">
        <v>33331</v>
      </c>
    </row>
    <row r="227" spans="1:3" x14ac:dyDescent="0.2">
      <c r="A227" s="9">
        <v>219</v>
      </c>
      <c r="B227" s="10">
        <v>41540.461805555555</v>
      </c>
      <c r="C227">
        <v>33309</v>
      </c>
    </row>
    <row r="228" spans="1:3" x14ac:dyDescent="0.2">
      <c r="A228" s="9">
        <v>220</v>
      </c>
      <c r="B228" s="10">
        <v>41540.441666666666</v>
      </c>
      <c r="C228">
        <v>33401</v>
      </c>
    </row>
    <row r="229" spans="1:3" x14ac:dyDescent="0.2">
      <c r="A229" s="9">
        <v>221</v>
      </c>
      <c r="B229" s="10">
        <v>41540.431944444441</v>
      </c>
      <c r="C229">
        <v>33431</v>
      </c>
    </row>
    <row r="230" spans="1:3" x14ac:dyDescent="0.2">
      <c r="A230" s="9">
        <v>222</v>
      </c>
      <c r="B230" s="10">
        <v>41540.040277777778</v>
      </c>
      <c r="C230">
        <v>33136</v>
      </c>
    </row>
    <row r="231" spans="1:3" x14ac:dyDescent="0.2">
      <c r="A231" s="9">
        <v>223</v>
      </c>
      <c r="B231" s="10">
        <v>41540.038194444445</v>
      </c>
      <c r="C231">
        <v>33157</v>
      </c>
    </row>
    <row r="232" spans="1:3" x14ac:dyDescent="0.2">
      <c r="A232" s="9">
        <v>224</v>
      </c>
      <c r="B232" s="10">
        <v>41540.031944444447</v>
      </c>
      <c r="C232">
        <v>33431</v>
      </c>
    </row>
    <row r="233" spans="1:3" x14ac:dyDescent="0.2">
      <c r="A233" s="9">
        <v>225</v>
      </c>
      <c r="B233" s="10">
        <v>41540.029861111114</v>
      </c>
      <c r="C233">
        <v>33128</v>
      </c>
    </row>
    <row r="234" spans="1:3" x14ac:dyDescent="0.2">
      <c r="A234" s="9">
        <v>226</v>
      </c>
      <c r="B234" s="10">
        <v>41540.006944444445</v>
      </c>
      <c r="C234">
        <v>33178</v>
      </c>
    </row>
    <row r="235" spans="1:3" x14ac:dyDescent="0.2">
      <c r="A235" s="9">
        <v>227</v>
      </c>
      <c r="B235" s="10">
        <v>41539.929861111108</v>
      </c>
      <c r="C235">
        <v>33132</v>
      </c>
    </row>
    <row r="236" spans="1:3" x14ac:dyDescent="0.2">
      <c r="A236" s="9">
        <v>228</v>
      </c>
      <c r="B236" s="10">
        <v>41539.896527777775</v>
      </c>
      <c r="C236">
        <v>33178</v>
      </c>
    </row>
    <row r="237" spans="1:3" x14ac:dyDescent="0.2">
      <c r="A237" s="9">
        <v>229</v>
      </c>
      <c r="B237" s="10">
        <v>41539.838194444441</v>
      </c>
      <c r="C237">
        <v>33136</v>
      </c>
    </row>
    <row r="238" spans="1:3" x14ac:dyDescent="0.2">
      <c r="A238" s="9">
        <v>230</v>
      </c>
      <c r="B238" s="10">
        <v>41539.824305555558</v>
      </c>
      <c r="C238">
        <v>33067</v>
      </c>
    </row>
    <row r="239" spans="1:3" x14ac:dyDescent="0.2">
      <c r="A239" s="9">
        <v>231</v>
      </c>
      <c r="B239" s="10">
        <v>41539.742361111108</v>
      </c>
      <c r="C239">
        <v>33146</v>
      </c>
    </row>
    <row r="240" spans="1:3" x14ac:dyDescent="0.2">
      <c r="A240" s="9">
        <v>232</v>
      </c>
      <c r="B240" s="10">
        <v>41539.736111111109</v>
      </c>
      <c r="C240">
        <v>33416</v>
      </c>
    </row>
    <row r="241" spans="1:3" x14ac:dyDescent="0.2">
      <c r="A241" s="9">
        <v>233</v>
      </c>
      <c r="B241" s="10">
        <v>41539.727083333331</v>
      </c>
      <c r="C241">
        <v>33317</v>
      </c>
    </row>
    <row r="242" spans="1:3" x14ac:dyDescent="0.2">
      <c r="A242" s="9">
        <v>234</v>
      </c>
      <c r="B242" s="10">
        <v>41539.675000000003</v>
      </c>
      <c r="C242">
        <v>33323</v>
      </c>
    </row>
    <row r="243" spans="1:3" x14ac:dyDescent="0.2">
      <c r="A243" s="9">
        <v>235</v>
      </c>
      <c r="B243" s="10">
        <v>41539.671527777777</v>
      </c>
      <c r="C243">
        <v>33324</v>
      </c>
    </row>
    <row r="244" spans="1:3" x14ac:dyDescent="0.2">
      <c r="A244" s="9">
        <v>236</v>
      </c>
      <c r="B244" s="10">
        <v>41539.668055555558</v>
      </c>
      <c r="C244">
        <v>33143</v>
      </c>
    </row>
    <row r="245" spans="1:3" x14ac:dyDescent="0.2">
      <c r="A245" s="9">
        <v>237</v>
      </c>
      <c r="B245" s="10">
        <v>41539.65902777778</v>
      </c>
      <c r="C245">
        <v>33327</v>
      </c>
    </row>
    <row r="246" spans="1:3" x14ac:dyDescent="0.2">
      <c r="A246" s="9">
        <v>238</v>
      </c>
      <c r="B246" s="10">
        <v>41539.597916666666</v>
      </c>
      <c r="C246">
        <v>33134</v>
      </c>
    </row>
    <row r="247" spans="1:3" x14ac:dyDescent="0.2">
      <c r="A247" s="9">
        <v>239</v>
      </c>
      <c r="B247" s="10">
        <v>41539.595833333333</v>
      </c>
      <c r="C247">
        <v>33062</v>
      </c>
    </row>
    <row r="248" spans="1:3" x14ac:dyDescent="0.2">
      <c r="A248" s="9">
        <v>240</v>
      </c>
      <c r="B248" s="10">
        <v>41539.568749999999</v>
      </c>
      <c r="C248">
        <v>33179</v>
      </c>
    </row>
    <row r="249" spans="1:3" x14ac:dyDescent="0.2">
      <c r="A249" s="9">
        <v>241</v>
      </c>
      <c r="B249" s="10">
        <v>41539.561111111114</v>
      </c>
      <c r="C249">
        <v>33139</v>
      </c>
    </row>
    <row r="250" spans="1:3" x14ac:dyDescent="0.2">
      <c r="A250" s="9">
        <v>242</v>
      </c>
      <c r="B250" s="10">
        <v>41539.554166666669</v>
      </c>
      <c r="C250">
        <v>33334</v>
      </c>
    </row>
    <row r="251" spans="1:3" x14ac:dyDescent="0.2">
      <c r="A251" s="9">
        <v>243</v>
      </c>
      <c r="B251" s="10">
        <v>41539.548611111109</v>
      </c>
      <c r="C251">
        <v>33136</v>
      </c>
    </row>
    <row r="252" spans="1:3" x14ac:dyDescent="0.2">
      <c r="A252" s="9">
        <v>244</v>
      </c>
      <c r="B252" s="10">
        <v>41539.515277777777</v>
      </c>
      <c r="C252">
        <v>33181</v>
      </c>
    </row>
    <row r="253" spans="1:3" x14ac:dyDescent="0.2">
      <c r="A253" s="9">
        <v>245</v>
      </c>
      <c r="B253" s="10">
        <v>41539.474999999999</v>
      </c>
      <c r="C253">
        <v>33157</v>
      </c>
    </row>
    <row r="254" spans="1:3" x14ac:dyDescent="0.2">
      <c r="A254" s="9">
        <v>246</v>
      </c>
      <c r="B254" s="10">
        <v>41539.450694444444</v>
      </c>
      <c r="C254">
        <v>33021</v>
      </c>
    </row>
    <row r="255" spans="1:3" x14ac:dyDescent="0.2">
      <c r="A255" s="9">
        <v>247</v>
      </c>
      <c r="B255" s="10">
        <v>41539.447916666664</v>
      </c>
      <c r="C255">
        <v>33301</v>
      </c>
    </row>
    <row r="256" spans="1:3" x14ac:dyDescent="0.2">
      <c r="A256" s="9">
        <v>248</v>
      </c>
      <c r="B256" s="10">
        <v>41539.40625</v>
      </c>
      <c r="C256">
        <v>33131</v>
      </c>
    </row>
    <row r="257" spans="1:3" x14ac:dyDescent="0.2">
      <c r="A257" s="9">
        <v>249</v>
      </c>
      <c r="B257" s="10">
        <v>41539.186111111114</v>
      </c>
      <c r="C257">
        <v>33324</v>
      </c>
    </row>
    <row r="258" spans="1:3" x14ac:dyDescent="0.2">
      <c r="A258" s="9">
        <v>250</v>
      </c>
      <c r="B258" s="10">
        <v>41539.146527777775</v>
      </c>
      <c r="C258">
        <v>33199</v>
      </c>
    </row>
    <row r="259" spans="1:3" x14ac:dyDescent="0.2">
      <c r="A259" s="9">
        <v>251</v>
      </c>
      <c r="B259" s="10">
        <v>41539.131249999999</v>
      </c>
      <c r="C259">
        <v>33326</v>
      </c>
    </row>
    <row r="260" spans="1:3" x14ac:dyDescent="0.2">
      <c r="A260" s="9">
        <v>252</v>
      </c>
      <c r="B260" s="10">
        <v>41539.120138888888</v>
      </c>
      <c r="C260">
        <v>33131</v>
      </c>
    </row>
    <row r="261" spans="1:3" x14ac:dyDescent="0.2">
      <c r="A261" s="9">
        <v>253</v>
      </c>
      <c r="B261" s="10">
        <v>41539.103472222225</v>
      </c>
      <c r="C261">
        <v>33312</v>
      </c>
    </row>
    <row r="262" spans="1:3" x14ac:dyDescent="0.2">
      <c r="A262" s="9">
        <v>254</v>
      </c>
      <c r="B262" s="10">
        <v>41539.091666666667</v>
      </c>
      <c r="C262">
        <v>33132</v>
      </c>
    </row>
    <row r="263" spans="1:3" x14ac:dyDescent="0.2">
      <c r="A263" s="9">
        <v>255</v>
      </c>
      <c r="B263" s="10">
        <v>41539.086805555555</v>
      </c>
      <c r="C263">
        <v>33401</v>
      </c>
    </row>
    <row r="264" spans="1:3" x14ac:dyDescent="0.2">
      <c r="A264" s="9">
        <v>256</v>
      </c>
      <c r="B264" s="10">
        <v>41539.074305555558</v>
      </c>
      <c r="C264">
        <v>33132</v>
      </c>
    </row>
    <row r="265" spans="1:3" x14ac:dyDescent="0.2">
      <c r="A265" s="9">
        <v>257</v>
      </c>
      <c r="B265" s="10">
        <v>41539.072916666664</v>
      </c>
      <c r="C265">
        <v>33016</v>
      </c>
    </row>
    <row r="266" spans="1:3" x14ac:dyDescent="0.2">
      <c r="A266" s="9">
        <v>258</v>
      </c>
      <c r="B266" s="10">
        <v>41539.059027777781</v>
      </c>
      <c r="C266">
        <v>33134</v>
      </c>
    </row>
    <row r="267" spans="1:3" x14ac:dyDescent="0.2">
      <c r="A267" s="9">
        <v>259</v>
      </c>
      <c r="B267" s="10">
        <v>41539.045138888891</v>
      </c>
      <c r="C267">
        <v>33133</v>
      </c>
    </row>
    <row r="268" spans="1:3" x14ac:dyDescent="0.2">
      <c r="A268" s="9">
        <v>260</v>
      </c>
      <c r="B268" s="10">
        <v>41539.036805555559</v>
      </c>
      <c r="C268">
        <v>33132</v>
      </c>
    </row>
    <row r="269" spans="1:3" x14ac:dyDescent="0.2">
      <c r="A269" s="9">
        <v>261</v>
      </c>
      <c r="B269" s="10">
        <v>41538.995833333334</v>
      </c>
      <c r="C269">
        <v>33301</v>
      </c>
    </row>
    <row r="270" spans="1:3" x14ac:dyDescent="0.2">
      <c r="A270" s="9">
        <v>262</v>
      </c>
      <c r="B270" s="10">
        <v>41538.987500000003</v>
      </c>
      <c r="C270">
        <v>33131</v>
      </c>
    </row>
    <row r="271" spans="1:3" x14ac:dyDescent="0.2">
      <c r="A271" s="9">
        <v>263</v>
      </c>
      <c r="B271" s="10">
        <v>41538.984027777777</v>
      </c>
      <c r="C271">
        <v>33301</v>
      </c>
    </row>
    <row r="272" spans="1:3" x14ac:dyDescent="0.2">
      <c r="A272" s="9">
        <v>264</v>
      </c>
      <c r="B272" s="10">
        <v>41538.968055555553</v>
      </c>
      <c r="C272">
        <v>33431</v>
      </c>
    </row>
    <row r="273" spans="1:3" x14ac:dyDescent="0.2">
      <c r="A273" s="9">
        <v>265</v>
      </c>
      <c r="B273" s="10">
        <v>41538.956250000003</v>
      </c>
      <c r="C273">
        <v>33126</v>
      </c>
    </row>
    <row r="274" spans="1:3" x14ac:dyDescent="0.2">
      <c r="A274" s="9">
        <v>266</v>
      </c>
      <c r="B274" s="10">
        <v>41538.944444444445</v>
      </c>
      <c r="C274">
        <v>33028</v>
      </c>
    </row>
    <row r="275" spans="1:3" x14ac:dyDescent="0.2">
      <c r="A275" s="9">
        <v>267</v>
      </c>
      <c r="B275" s="10">
        <v>41538.939583333333</v>
      </c>
      <c r="C275">
        <v>33480</v>
      </c>
    </row>
    <row r="276" spans="1:3" x14ac:dyDescent="0.2">
      <c r="A276" s="9">
        <v>268</v>
      </c>
      <c r="B276" s="10">
        <v>41538.924305555556</v>
      </c>
      <c r="C276">
        <v>33026</v>
      </c>
    </row>
    <row r="277" spans="1:3" x14ac:dyDescent="0.2">
      <c r="A277" s="9">
        <v>269</v>
      </c>
      <c r="B277" s="10">
        <v>41538.922222222223</v>
      </c>
      <c r="C277">
        <v>33301</v>
      </c>
    </row>
    <row r="278" spans="1:3" x14ac:dyDescent="0.2">
      <c r="A278" s="9">
        <v>270</v>
      </c>
      <c r="B278" s="10">
        <v>41538.915277777778</v>
      </c>
      <c r="C278">
        <v>33335</v>
      </c>
    </row>
    <row r="279" spans="1:3" x14ac:dyDescent="0.2">
      <c r="A279" s="9">
        <v>271</v>
      </c>
      <c r="B279" s="10">
        <v>41538.910416666666</v>
      </c>
      <c r="C279">
        <v>33313</v>
      </c>
    </row>
    <row r="280" spans="1:3" x14ac:dyDescent="0.2">
      <c r="A280" s="9">
        <v>272</v>
      </c>
      <c r="B280" s="10">
        <v>41538.898611111108</v>
      </c>
      <c r="C280">
        <v>33431</v>
      </c>
    </row>
    <row r="281" spans="1:3" x14ac:dyDescent="0.2">
      <c r="A281" s="9">
        <v>273</v>
      </c>
      <c r="B281" s="10">
        <v>41538.892361111109</v>
      </c>
      <c r="C281">
        <v>33131</v>
      </c>
    </row>
    <row r="282" spans="1:3" x14ac:dyDescent="0.2">
      <c r="A282" s="9">
        <v>274</v>
      </c>
      <c r="B282" s="10">
        <v>41538.890277777777</v>
      </c>
      <c r="C282">
        <v>33301</v>
      </c>
    </row>
    <row r="283" spans="1:3" x14ac:dyDescent="0.2">
      <c r="A283" s="9">
        <v>275</v>
      </c>
      <c r="B283" s="10">
        <v>41538.887499999997</v>
      </c>
      <c r="C283">
        <v>33136</v>
      </c>
    </row>
    <row r="284" spans="1:3" x14ac:dyDescent="0.2">
      <c r="A284" s="9">
        <v>276</v>
      </c>
      <c r="B284" s="10">
        <v>41538.868750000001</v>
      </c>
      <c r="C284">
        <v>33013</v>
      </c>
    </row>
    <row r="285" spans="1:3" x14ac:dyDescent="0.2">
      <c r="A285" s="9">
        <v>277</v>
      </c>
      <c r="B285" s="10">
        <v>41538.868750000001</v>
      </c>
      <c r="C285">
        <v>33316</v>
      </c>
    </row>
    <row r="286" spans="1:3" x14ac:dyDescent="0.2">
      <c r="A286" s="9">
        <v>278</v>
      </c>
      <c r="B286" s="10">
        <v>41538.85</v>
      </c>
      <c r="C286">
        <v>33136</v>
      </c>
    </row>
    <row r="287" spans="1:3" x14ac:dyDescent="0.2">
      <c r="A287" s="9">
        <v>279</v>
      </c>
      <c r="B287" s="10">
        <v>41538.844444444447</v>
      </c>
      <c r="C287">
        <v>33146</v>
      </c>
    </row>
    <row r="288" spans="1:3" x14ac:dyDescent="0.2">
      <c r="A288" s="9">
        <v>280</v>
      </c>
      <c r="B288" s="10">
        <v>41538.82708333333</v>
      </c>
      <c r="C288">
        <v>33146</v>
      </c>
    </row>
    <row r="289" spans="1:3" x14ac:dyDescent="0.2">
      <c r="A289" s="9">
        <v>281</v>
      </c>
      <c r="B289" s="10">
        <v>41538.81527777778</v>
      </c>
      <c r="C289">
        <v>33315</v>
      </c>
    </row>
    <row r="290" spans="1:3" x14ac:dyDescent="0.2">
      <c r="A290" s="9">
        <v>282</v>
      </c>
      <c r="B290" s="10">
        <v>41538.803472222222</v>
      </c>
      <c r="C290">
        <v>33311</v>
      </c>
    </row>
    <row r="291" spans="1:3" x14ac:dyDescent="0.2">
      <c r="A291" s="9">
        <v>283</v>
      </c>
      <c r="B291" s="10">
        <v>41538.802777777775</v>
      </c>
      <c r="C291">
        <v>33125</v>
      </c>
    </row>
    <row r="292" spans="1:3" x14ac:dyDescent="0.2">
      <c r="A292" s="9">
        <v>284</v>
      </c>
      <c r="B292" s="10">
        <v>41538.800000000003</v>
      </c>
      <c r="C292">
        <v>33431</v>
      </c>
    </row>
    <row r="293" spans="1:3" x14ac:dyDescent="0.2">
      <c r="A293" s="9">
        <v>285</v>
      </c>
      <c r="B293" s="10">
        <v>41538.797222222223</v>
      </c>
      <c r="C293">
        <v>33341</v>
      </c>
    </row>
    <row r="294" spans="1:3" x14ac:dyDescent="0.2">
      <c r="A294" s="9">
        <v>286</v>
      </c>
      <c r="B294" s="10">
        <v>41538.793055555558</v>
      </c>
      <c r="C294">
        <v>33015</v>
      </c>
    </row>
    <row r="295" spans="1:3" x14ac:dyDescent="0.2">
      <c r="A295" s="9">
        <v>287</v>
      </c>
      <c r="B295" s="10">
        <v>41538.785416666666</v>
      </c>
      <c r="C295">
        <v>33137</v>
      </c>
    </row>
    <row r="296" spans="1:3" x14ac:dyDescent="0.2">
      <c r="A296" s="9">
        <v>288</v>
      </c>
      <c r="B296" s="10">
        <v>41538.784722222219</v>
      </c>
      <c r="C296">
        <v>33186</v>
      </c>
    </row>
    <row r="297" spans="1:3" x14ac:dyDescent="0.2">
      <c r="A297" s="9">
        <v>289</v>
      </c>
      <c r="B297" s="10">
        <v>41538.779166666667</v>
      </c>
      <c r="C297">
        <v>33068</v>
      </c>
    </row>
    <row r="298" spans="1:3" x14ac:dyDescent="0.2">
      <c r="A298" s="9">
        <v>290</v>
      </c>
      <c r="B298" s="10">
        <v>41538.771527777775</v>
      </c>
      <c r="C298">
        <v>33156</v>
      </c>
    </row>
    <row r="299" spans="1:3" x14ac:dyDescent="0.2">
      <c r="A299" s="9">
        <v>291</v>
      </c>
      <c r="B299" s="10">
        <v>41538.761111111111</v>
      </c>
      <c r="C299">
        <v>33060</v>
      </c>
    </row>
    <row r="300" spans="1:3" x14ac:dyDescent="0.2">
      <c r="A300" s="9">
        <v>292</v>
      </c>
      <c r="B300" s="10">
        <v>41538.75277777778</v>
      </c>
      <c r="C300">
        <v>33159</v>
      </c>
    </row>
    <row r="301" spans="1:3" x14ac:dyDescent="0.2">
      <c r="A301" s="9">
        <v>293</v>
      </c>
      <c r="B301" s="10">
        <v>41538.748611111114</v>
      </c>
      <c r="C301">
        <v>33021</v>
      </c>
    </row>
    <row r="302" spans="1:3" x14ac:dyDescent="0.2">
      <c r="A302" s="9">
        <v>294</v>
      </c>
      <c r="B302" s="10">
        <v>41538.745138888888</v>
      </c>
      <c r="C302">
        <v>33196</v>
      </c>
    </row>
    <row r="303" spans="1:3" x14ac:dyDescent="0.2">
      <c r="A303" s="9">
        <v>295</v>
      </c>
      <c r="B303" s="10">
        <v>41538.734722222223</v>
      </c>
      <c r="C303">
        <v>33314</v>
      </c>
    </row>
    <row r="304" spans="1:3" x14ac:dyDescent="0.2">
      <c r="A304" s="9">
        <v>296</v>
      </c>
      <c r="B304" s="10">
        <v>41538.734027777777</v>
      </c>
      <c r="C304">
        <v>33130</v>
      </c>
    </row>
    <row r="305" spans="1:3" x14ac:dyDescent="0.2">
      <c r="A305" s="9">
        <v>297</v>
      </c>
      <c r="B305" s="10">
        <v>41538.727083333331</v>
      </c>
      <c r="C305">
        <v>33309</v>
      </c>
    </row>
    <row r="306" spans="1:3" x14ac:dyDescent="0.2">
      <c r="A306" s="9">
        <v>298</v>
      </c>
      <c r="B306" s="10">
        <v>41538.72152777778</v>
      </c>
      <c r="C306">
        <v>33134</v>
      </c>
    </row>
    <row r="307" spans="1:3" x14ac:dyDescent="0.2">
      <c r="A307" s="9">
        <v>299</v>
      </c>
      <c r="B307" s="10">
        <v>41538.720833333333</v>
      </c>
      <c r="C307">
        <v>33314</v>
      </c>
    </row>
    <row r="308" spans="1:3" x14ac:dyDescent="0.2">
      <c r="A308" s="9">
        <v>300</v>
      </c>
      <c r="B308" s="10">
        <v>41538.720833333333</v>
      </c>
      <c r="C308">
        <v>33431</v>
      </c>
    </row>
    <row r="309" spans="1:3" x14ac:dyDescent="0.2">
      <c r="A309" s="9">
        <v>301</v>
      </c>
      <c r="B309" s="10">
        <v>41538.713194444441</v>
      </c>
      <c r="C309">
        <v>33189</v>
      </c>
    </row>
    <row r="310" spans="1:3" x14ac:dyDescent="0.2">
      <c r="A310" s="9">
        <v>302</v>
      </c>
      <c r="B310" s="10">
        <v>41538.711111111108</v>
      </c>
      <c r="C310">
        <v>33139</v>
      </c>
    </row>
    <row r="311" spans="1:3" x14ac:dyDescent="0.2">
      <c r="A311" s="9">
        <v>303</v>
      </c>
      <c r="B311" s="10">
        <v>41538.701388888891</v>
      </c>
      <c r="C311">
        <v>33301</v>
      </c>
    </row>
    <row r="312" spans="1:3" x14ac:dyDescent="0.2">
      <c r="A312" s="9">
        <v>304</v>
      </c>
      <c r="B312" s="10">
        <v>41538.697916666664</v>
      </c>
      <c r="C312">
        <v>33136</v>
      </c>
    </row>
    <row r="313" spans="1:3" x14ac:dyDescent="0.2">
      <c r="A313" s="9">
        <v>305</v>
      </c>
      <c r="B313" s="10">
        <v>41538.694444444445</v>
      </c>
      <c r="C313">
        <v>33128</v>
      </c>
    </row>
    <row r="314" spans="1:3" x14ac:dyDescent="0.2">
      <c r="A314" s="9">
        <v>306</v>
      </c>
      <c r="B314" s="10">
        <v>41538.685416666667</v>
      </c>
      <c r="C314">
        <v>33136</v>
      </c>
    </row>
    <row r="315" spans="1:3" x14ac:dyDescent="0.2">
      <c r="A315" s="9">
        <v>307</v>
      </c>
      <c r="B315" s="10">
        <v>41538.682638888888</v>
      </c>
      <c r="C315">
        <v>33130</v>
      </c>
    </row>
    <row r="316" spans="1:3" x14ac:dyDescent="0.2">
      <c r="A316" s="9">
        <v>308</v>
      </c>
      <c r="B316" s="10">
        <v>41538.679861111108</v>
      </c>
      <c r="C316">
        <v>33316</v>
      </c>
    </row>
    <row r="317" spans="1:3" x14ac:dyDescent="0.2">
      <c r="A317" s="9">
        <v>309</v>
      </c>
      <c r="B317" s="10">
        <v>41538.67291666667</v>
      </c>
      <c r="C317">
        <v>33487</v>
      </c>
    </row>
    <row r="318" spans="1:3" x14ac:dyDescent="0.2">
      <c r="A318" s="9">
        <v>310</v>
      </c>
      <c r="B318" s="10">
        <v>41538.668749999997</v>
      </c>
      <c r="C318">
        <v>33136</v>
      </c>
    </row>
    <row r="319" spans="1:3" x14ac:dyDescent="0.2">
      <c r="A319" s="9">
        <v>311</v>
      </c>
      <c r="B319" s="10">
        <v>41538.665277777778</v>
      </c>
      <c r="C319">
        <v>33301</v>
      </c>
    </row>
    <row r="320" spans="1:3" x14ac:dyDescent="0.2">
      <c r="A320" s="9">
        <v>312</v>
      </c>
      <c r="B320" s="10">
        <v>41538.663194444445</v>
      </c>
      <c r="C320">
        <v>33431</v>
      </c>
    </row>
    <row r="321" spans="1:3" x14ac:dyDescent="0.2">
      <c r="A321" s="9">
        <v>313</v>
      </c>
      <c r="B321" s="10">
        <v>41538.643750000003</v>
      </c>
      <c r="C321">
        <v>33010</v>
      </c>
    </row>
    <row r="322" spans="1:3" x14ac:dyDescent="0.2">
      <c r="A322" s="9">
        <v>314</v>
      </c>
      <c r="B322" s="10">
        <v>41538.64166666667</v>
      </c>
      <c r="C322">
        <v>33069</v>
      </c>
    </row>
    <row r="323" spans="1:3" x14ac:dyDescent="0.2">
      <c r="A323" s="9">
        <v>315</v>
      </c>
      <c r="B323" s="10">
        <v>41538.640972222223</v>
      </c>
      <c r="C323">
        <v>33309</v>
      </c>
    </row>
    <row r="324" spans="1:3" x14ac:dyDescent="0.2">
      <c r="A324" s="9">
        <v>316</v>
      </c>
      <c r="B324" s="10">
        <v>41538.638194444444</v>
      </c>
      <c r="C324">
        <v>33314</v>
      </c>
    </row>
    <row r="325" spans="1:3" x14ac:dyDescent="0.2">
      <c r="A325" s="9">
        <v>317</v>
      </c>
      <c r="B325" s="10">
        <v>41538.634027777778</v>
      </c>
      <c r="C325">
        <v>33136</v>
      </c>
    </row>
    <row r="326" spans="1:3" x14ac:dyDescent="0.2">
      <c r="A326" s="9">
        <v>318</v>
      </c>
      <c r="B326" s="10">
        <v>41538.631944444445</v>
      </c>
      <c r="C326">
        <v>33069</v>
      </c>
    </row>
    <row r="327" spans="1:3" x14ac:dyDescent="0.2">
      <c r="A327" s="9">
        <v>319</v>
      </c>
      <c r="B327" s="10">
        <v>41538.625694444447</v>
      </c>
      <c r="C327">
        <v>33020</v>
      </c>
    </row>
    <row r="328" spans="1:3" x14ac:dyDescent="0.2">
      <c r="A328" s="9">
        <v>320</v>
      </c>
      <c r="B328" s="10">
        <v>41538.625694444447</v>
      </c>
      <c r="C328">
        <v>33304</v>
      </c>
    </row>
    <row r="329" spans="1:3" x14ac:dyDescent="0.2">
      <c r="A329" s="9">
        <v>321</v>
      </c>
      <c r="B329" s="10">
        <v>41538.625</v>
      </c>
      <c r="C329">
        <v>33080</v>
      </c>
    </row>
    <row r="330" spans="1:3" x14ac:dyDescent="0.2">
      <c r="A330" s="9">
        <v>322</v>
      </c>
      <c r="B330" s="10">
        <v>41538.623611111114</v>
      </c>
      <c r="C330">
        <v>33308</v>
      </c>
    </row>
    <row r="331" spans="1:3" x14ac:dyDescent="0.2">
      <c r="A331" s="9">
        <v>323</v>
      </c>
      <c r="B331" s="10">
        <v>41538.623611111114</v>
      </c>
      <c r="C331">
        <v>33301</v>
      </c>
    </row>
    <row r="332" spans="1:3" x14ac:dyDescent="0.2">
      <c r="A332" s="9">
        <v>324</v>
      </c>
      <c r="B332" s="10">
        <v>41538.620833333334</v>
      </c>
      <c r="C332">
        <v>33316</v>
      </c>
    </row>
    <row r="333" spans="1:3" x14ac:dyDescent="0.2">
      <c r="A333" s="9">
        <v>325</v>
      </c>
      <c r="B333" s="10">
        <v>41538.620833333334</v>
      </c>
      <c r="C333">
        <v>33071</v>
      </c>
    </row>
    <row r="334" spans="1:3" x14ac:dyDescent="0.2">
      <c r="A334" s="9">
        <v>326</v>
      </c>
      <c r="B334" s="10">
        <v>41538.620138888888</v>
      </c>
      <c r="C334">
        <v>33084</v>
      </c>
    </row>
    <row r="335" spans="1:3" x14ac:dyDescent="0.2">
      <c r="A335" s="9">
        <v>327</v>
      </c>
      <c r="B335" s="10">
        <v>41538.618750000001</v>
      </c>
      <c r="C335">
        <v>33136</v>
      </c>
    </row>
    <row r="336" spans="1:3" x14ac:dyDescent="0.2">
      <c r="A336" s="9">
        <v>328</v>
      </c>
      <c r="B336" s="10">
        <v>41538.615972222222</v>
      </c>
      <c r="C336">
        <v>33301</v>
      </c>
    </row>
    <row r="337" spans="1:3" x14ac:dyDescent="0.2">
      <c r="A337" s="9">
        <v>329</v>
      </c>
      <c r="B337" s="10">
        <v>41538.613888888889</v>
      </c>
      <c r="C337">
        <v>33126</v>
      </c>
    </row>
    <row r="338" spans="1:3" x14ac:dyDescent="0.2">
      <c r="A338" s="9">
        <v>330</v>
      </c>
      <c r="B338" s="10">
        <v>41538.613194444442</v>
      </c>
      <c r="C338">
        <v>33178</v>
      </c>
    </row>
    <row r="339" spans="1:3" x14ac:dyDescent="0.2">
      <c r="A339" s="9">
        <v>331</v>
      </c>
      <c r="B339" s="10">
        <v>41538.612500000003</v>
      </c>
      <c r="C339">
        <v>33404</v>
      </c>
    </row>
    <row r="340" spans="1:3" x14ac:dyDescent="0.2">
      <c r="A340" s="9">
        <v>332</v>
      </c>
      <c r="B340" s="10">
        <v>41538.612500000003</v>
      </c>
      <c r="C340">
        <v>33136</v>
      </c>
    </row>
    <row r="341" spans="1:3" x14ac:dyDescent="0.2">
      <c r="A341" s="9">
        <v>333</v>
      </c>
      <c r="B341" s="10">
        <v>41538.612500000003</v>
      </c>
      <c r="C341">
        <v>33122</v>
      </c>
    </row>
    <row r="342" spans="1:3" x14ac:dyDescent="0.2">
      <c r="A342" s="9">
        <v>334</v>
      </c>
      <c r="B342" s="10">
        <v>41538.611805555556</v>
      </c>
      <c r="C342">
        <v>33316</v>
      </c>
    </row>
    <row r="343" spans="1:3" x14ac:dyDescent="0.2">
      <c r="A343" s="9">
        <v>335</v>
      </c>
      <c r="B343" s="10">
        <v>41538.609722222223</v>
      </c>
      <c r="C343">
        <v>33168</v>
      </c>
    </row>
    <row r="344" spans="1:3" x14ac:dyDescent="0.2">
      <c r="A344" s="9">
        <v>336</v>
      </c>
      <c r="B344" s="10">
        <v>41538.60833333333</v>
      </c>
      <c r="C344">
        <v>33133</v>
      </c>
    </row>
    <row r="345" spans="1:3" x14ac:dyDescent="0.2">
      <c r="A345" s="9">
        <v>337</v>
      </c>
      <c r="B345" s="10">
        <v>41538.60833333333</v>
      </c>
      <c r="C345">
        <v>33132</v>
      </c>
    </row>
    <row r="346" spans="1:3" x14ac:dyDescent="0.2">
      <c r="A346" s="9">
        <v>338</v>
      </c>
      <c r="B346" s="10">
        <v>41538.606249999997</v>
      </c>
      <c r="C346">
        <v>33131</v>
      </c>
    </row>
    <row r="347" spans="1:3" x14ac:dyDescent="0.2">
      <c r="A347" s="9">
        <v>339</v>
      </c>
      <c r="B347" s="10">
        <v>41538.604861111111</v>
      </c>
      <c r="C347">
        <v>33029</v>
      </c>
    </row>
    <row r="348" spans="1:3" x14ac:dyDescent="0.2">
      <c r="A348" s="9">
        <v>340</v>
      </c>
      <c r="B348" s="10">
        <v>41538.603472222225</v>
      </c>
      <c r="C348">
        <v>33137</v>
      </c>
    </row>
    <row r="349" spans="1:3" x14ac:dyDescent="0.2">
      <c r="A349" s="9">
        <v>341</v>
      </c>
      <c r="B349" s="10">
        <v>41538.600694444445</v>
      </c>
      <c r="C349">
        <v>33136</v>
      </c>
    </row>
    <row r="350" spans="1:3" x14ac:dyDescent="0.2">
      <c r="A350" s="9">
        <v>342</v>
      </c>
      <c r="B350" s="10">
        <v>41538.600694444445</v>
      </c>
      <c r="C350">
        <v>33136</v>
      </c>
    </row>
    <row r="351" spans="1:3" x14ac:dyDescent="0.2">
      <c r="A351" s="9">
        <v>343</v>
      </c>
      <c r="B351" s="10">
        <v>41538.6</v>
      </c>
      <c r="C351">
        <v>33004</v>
      </c>
    </row>
    <row r="352" spans="1:3" x14ac:dyDescent="0.2">
      <c r="A352" s="9">
        <v>344</v>
      </c>
      <c r="B352" s="10">
        <v>41538.598611111112</v>
      </c>
      <c r="C352">
        <v>33123</v>
      </c>
    </row>
    <row r="353" spans="1:3" x14ac:dyDescent="0.2">
      <c r="A353" s="9">
        <v>345</v>
      </c>
      <c r="B353" s="10">
        <v>41538.597916666666</v>
      </c>
      <c r="C353">
        <v>33136</v>
      </c>
    </row>
    <row r="354" spans="1:3" x14ac:dyDescent="0.2">
      <c r="A354" s="9">
        <v>346</v>
      </c>
      <c r="B354" s="10">
        <v>41538.59652777778</v>
      </c>
      <c r="C354">
        <v>33024</v>
      </c>
    </row>
    <row r="355" spans="1:3" x14ac:dyDescent="0.2">
      <c r="A355" s="9">
        <v>347</v>
      </c>
      <c r="B355" s="10">
        <v>41538.59652777778</v>
      </c>
      <c r="C355">
        <v>33334</v>
      </c>
    </row>
    <row r="356" spans="1:3" x14ac:dyDescent="0.2">
      <c r="A356" s="9">
        <v>348</v>
      </c>
      <c r="B356" s="10">
        <v>41538.595833333333</v>
      </c>
      <c r="C356">
        <v>33136</v>
      </c>
    </row>
    <row r="357" spans="1:3" x14ac:dyDescent="0.2">
      <c r="A357" s="9">
        <v>349</v>
      </c>
      <c r="B357" s="10">
        <v>41538.595833333333</v>
      </c>
      <c r="C357">
        <v>33037</v>
      </c>
    </row>
    <row r="358" spans="1:3" x14ac:dyDescent="0.2">
      <c r="A358" s="9">
        <v>350</v>
      </c>
      <c r="B358" s="10">
        <v>41538.588194444441</v>
      </c>
      <c r="C358">
        <v>33128</v>
      </c>
    </row>
    <row r="359" spans="1:3" x14ac:dyDescent="0.2">
      <c r="A359" s="9">
        <v>351</v>
      </c>
      <c r="B359" s="10">
        <v>41538.588194444441</v>
      </c>
      <c r="C359">
        <v>33172</v>
      </c>
    </row>
    <row r="360" spans="1:3" x14ac:dyDescent="0.2">
      <c r="A360" s="9">
        <v>352</v>
      </c>
      <c r="B360" s="10">
        <v>41538.586805555555</v>
      </c>
      <c r="C360">
        <v>33126</v>
      </c>
    </row>
    <row r="361" spans="1:3" x14ac:dyDescent="0.2">
      <c r="A361" s="9">
        <v>353</v>
      </c>
      <c r="B361" s="10">
        <v>41538.586111111108</v>
      </c>
      <c r="C361">
        <v>33309</v>
      </c>
    </row>
    <row r="362" spans="1:3" x14ac:dyDescent="0.2">
      <c r="A362" s="9">
        <v>354</v>
      </c>
      <c r="B362" s="10">
        <v>41536.773611111108</v>
      </c>
      <c r="C362">
        <v>33067</v>
      </c>
    </row>
    <row r="363" spans="1:3" x14ac:dyDescent="0.2">
      <c r="A363" s="9">
        <v>355</v>
      </c>
      <c r="B363" s="10">
        <v>41536.765972222223</v>
      </c>
      <c r="C363">
        <v>33309</v>
      </c>
    </row>
    <row r="364" spans="1:3" x14ac:dyDescent="0.2">
      <c r="A364" s="9">
        <v>356</v>
      </c>
      <c r="B364" s="10">
        <v>41535.931250000001</v>
      </c>
      <c r="C364">
        <v>33309</v>
      </c>
    </row>
    <row r="365" spans="1:3" x14ac:dyDescent="0.2">
      <c r="A365" s="9">
        <v>357</v>
      </c>
      <c r="B365" s="10">
        <v>41535.807638888888</v>
      </c>
      <c r="C365">
        <v>33009</v>
      </c>
    </row>
    <row r="366" spans="1:3" x14ac:dyDescent="0.2">
      <c r="A366" s="9">
        <v>358</v>
      </c>
      <c r="B366" s="10">
        <v>41535.765972222223</v>
      </c>
      <c r="C366">
        <v>33131</v>
      </c>
    </row>
    <row r="367" spans="1:3" x14ac:dyDescent="0.2">
      <c r="A367" s="9">
        <v>359</v>
      </c>
      <c r="B367" s="10">
        <v>41535.54791666667</v>
      </c>
      <c r="C367">
        <v>33309</v>
      </c>
    </row>
    <row r="368" spans="1:3" x14ac:dyDescent="0.2">
      <c r="A368" s="9">
        <v>360</v>
      </c>
      <c r="B368" s="10">
        <v>41534.892361111109</v>
      </c>
      <c r="C368">
        <v>33304</v>
      </c>
    </row>
    <row r="369" spans="1:3" x14ac:dyDescent="0.2">
      <c r="A369" s="9">
        <v>361</v>
      </c>
      <c r="B369" s="10">
        <v>41534.822222222225</v>
      </c>
      <c r="C369">
        <v>33020</v>
      </c>
    </row>
    <row r="370" spans="1:3" x14ac:dyDescent="0.2">
      <c r="A370" s="9">
        <v>362</v>
      </c>
      <c r="B370" s="10">
        <v>41534.711805555555</v>
      </c>
      <c r="C370">
        <v>33309</v>
      </c>
    </row>
    <row r="371" spans="1:3" x14ac:dyDescent="0.2">
      <c r="A371" s="9">
        <v>363</v>
      </c>
      <c r="B371" s="10">
        <v>41534.703472222223</v>
      </c>
      <c r="C371">
        <v>33301</v>
      </c>
    </row>
    <row r="372" spans="1:3" x14ac:dyDescent="0.2">
      <c r="A372" s="9">
        <v>364</v>
      </c>
      <c r="B372" s="10">
        <v>41534.618750000001</v>
      </c>
      <c r="C372">
        <v>33309</v>
      </c>
    </row>
    <row r="373" spans="1:3" x14ac:dyDescent="0.2">
      <c r="A373" s="9">
        <v>365</v>
      </c>
      <c r="B373" s="10">
        <v>41534.574999999997</v>
      </c>
      <c r="C373">
        <v>33309</v>
      </c>
    </row>
    <row r="374" spans="1:3" x14ac:dyDescent="0.2">
      <c r="A374" s="9">
        <v>366</v>
      </c>
      <c r="B374" s="10">
        <v>41534.53125</v>
      </c>
      <c r="C374">
        <v>33065</v>
      </c>
    </row>
    <row r="375" spans="1:3" x14ac:dyDescent="0.2">
      <c r="A375" s="9">
        <v>367</v>
      </c>
      <c r="B375" s="10">
        <v>41534.515972222223</v>
      </c>
      <c r="C375">
        <v>33126</v>
      </c>
    </row>
    <row r="376" spans="1:3" x14ac:dyDescent="0.2">
      <c r="A376" s="9">
        <v>368</v>
      </c>
      <c r="B376" s="10">
        <v>41534.506249999999</v>
      </c>
      <c r="C376">
        <v>33309</v>
      </c>
    </row>
    <row r="377" spans="1:3" x14ac:dyDescent="0.2">
      <c r="A377" s="9">
        <v>369</v>
      </c>
      <c r="B377" s="10">
        <v>41534.49722222222</v>
      </c>
      <c r="C377">
        <v>33309</v>
      </c>
    </row>
    <row r="378" spans="1:3" x14ac:dyDescent="0.2">
      <c r="A378" s="9">
        <v>370</v>
      </c>
      <c r="B378" s="10">
        <v>41534.467361111114</v>
      </c>
      <c r="C378">
        <v>33325</v>
      </c>
    </row>
    <row r="379" spans="1:3" x14ac:dyDescent="0.2">
      <c r="A379" s="9">
        <v>371</v>
      </c>
      <c r="B379" s="10">
        <v>41533.888888888891</v>
      </c>
      <c r="C379">
        <v>33309</v>
      </c>
    </row>
    <row r="380" spans="1:3" x14ac:dyDescent="0.2">
      <c r="A380" s="9">
        <v>372</v>
      </c>
      <c r="B380" s="10">
        <v>41533.855555555558</v>
      </c>
      <c r="C380">
        <v>33311</v>
      </c>
    </row>
    <row r="381" spans="1:3" x14ac:dyDescent="0.2">
      <c r="A381" s="9">
        <v>373</v>
      </c>
      <c r="B381" s="10">
        <v>41533.771527777775</v>
      </c>
      <c r="C381">
        <v>33323</v>
      </c>
    </row>
    <row r="382" spans="1:3" x14ac:dyDescent="0.2">
      <c r="A382" s="9">
        <v>374</v>
      </c>
      <c r="B382" s="10">
        <v>41533.770138888889</v>
      </c>
      <c r="C382">
        <v>33309</v>
      </c>
    </row>
    <row r="383" spans="1:3" x14ac:dyDescent="0.2">
      <c r="A383" s="9">
        <v>375</v>
      </c>
      <c r="B383" s="10">
        <v>41533.767361111109</v>
      </c>
      <c r="C383">
        <v>33309</v>
      </c>
    </row>
    <row r="384" spans="1:3" x14ac:dyDescent="0.2">
      <c r="A384" s="9">
        <v>376</v>
      </c>
      <c r="B384" s="10">
        <v>41533.74722222222</v>
      </c>
      <c r="C384">
        <v>33301</v>
      </c>
    </row>
    <row r="385" spans="1:3" x14ac:dyDescent="0.2">
      <c r="A385" s="9">
        <v>377</v>
      </c>
      <c r="B385" s="10">
        <v>41533.731944444444</v>
      </c>
      <c r="C385">
        <v>33131</v>
      </c>
    </row>
    <row r="386" spans="1:3" x14ac:dyDescent="0.2">
      <c r="A386" s="9">
        <v>378</v>
      </c>
      <c r="B386" s="10">
        <v>41533.713888888888</v>
      </c>
      <c r="C386">
        <v>33068</v>
      </c>
    </row>
    <row r="387" spans="1:3" x14ac:dyDescent="0.2">
      <c r="A387" s="9">
        <v>379</v>
      </c>
      <c r="B387" s="10">
        <v>41533.707638888889</v>
      </c>
      <c r="C387">
        <v>33309</v>
      </c>
    </row>
    <row r="388" spans="1:3" x14ac:dyDescent="0.2">
      <c r="A388" s="9">
        <v>380</v>
      </c>
      <c r="B388" s="10">
        <v>41533.705555555556</v>
      </c>
      <c r="C388">
        <v>33309</v>
      </c>
    </row>
    <row r="389" spans="1:3" x14ac:dyDescent="0.2">
      <c r="A389" s="9">
        <v>381</v>
      </c>
      <c r="B389" s="10">
        <v>41533.695138888892</v>
      </c>
      <c r="C389">
        <v>33309</v>
      </c>
    </row>
    <row r="390" spans="1:3" x14ac:dyDescent="0.2">
      <c r="A390" s="9">
        <v>382</v>
      </c>
      <c r="B390" s="10">
        <v>41533.688888888886</v>
      </c>
      <c r="C390">
        <v>33309</v>
      </c>
    </row>
    <row r="391" spans="1:3" x14ac:dyDescent="0.2">
      <c r="A391" s="9">
        <v>383</v>
      </c>
      <c r="B391" s="10">
        <v>41533.679861111108</v>
      </c>
      <c r="C391">
        <v>33309</v>
      </c>
    </row>
    <row r="392" spans="1:3" x14ac:dyDescent="0.2">
      <c r="A392" s="9">
        <v>384</v>
      </c>
      <c r="B392" s="10">
        <v>41533.672222222223</v>
      </c>
      <c r="C392">
        <v>33309</v>
      </c>
    </row>
    <row r="393" spans="1:3" x14ac:dyDescent="0.2">
      <c r="A393" s="9">
        <v>385</v>
      </c>
      <c r="B393" s="10">
        <v>41533.632638888892</v>
      </c>
      <c r="C393">
        <v>33309</v>
      </c>
    </row>
    <row r="394" spans="1:3" x14ac:dyDescent="0.2">
      <c r="A394" s="9">
        <v>386</v>
      </c>
      <c r="B394" s="10">
        <v>41533.62777777778</v>
      </c>
      <c r="C394">
        <v>33301</v>
      </c>
    </row>
    <row r="395" spans="1:3" x14ac:dyDescent="0.2">
      <c r="A395" s="9">
        <v>387</v>
      </c>
      <c r="B395" s="10">
        <v>41533.613194444442</v>
      </c>
      <c r="C395">
        <v>33441</v>
      </c>
    </row>
    <row r="396" spans="1:3" x14ac:dyDescent="0.2">
      <c r="A396" s="9">
        <v>388</v>
      </c>
      <c r="B396" s="10">
        <v>41533.606944444444</v>
      </c>
      <c r="C396">
        <v>33309</v>
      </c>
    </row>
    <row r="397" spans="1:3" x14ac:dyDescent="0.2">
      <c r="A397" s="9">
        <v>389</v>
      </c>
      <c r="B397" s="10">
        <v>41533.604861111111</v>
      </c>
      <c r="C397">
        <v>33060</v>
      </c>
    </row>
    <row r="398" spans="1:3" x14ac:dyDescent="0.2">
      <c r="A398" s="9">
        <v>390</v>
      </c>
      <c r="B398" s="10">
        <v>41533.599999999999</v>
      </c>
      <c r="C398">
        <v>33309</v>
      </c>
    </row>
    <row r="399" spans="1:3" x14ac:dyDescent="0.2">
      <c r="A399" s="9">
        <v>391</v>
      </c>
      <c r="B399" s="10">
        <v>41533.597916666666</v>
      </c>
      <c r="C399">
        <v>33309</v>
      </c>
    </row>
    <row r="400" spans="1:3" x14ac:dyDescent="0.2">
      <c r="A400" s="9">
        <v>392</v>
      </c>
      <c r="B400" s="10">
        <v>41533.597916666666</v>
      </c>
      <c r="C400">
        <v>33309</v>
      </c>
    </row>
    <row r="401" spans="1:3" x14ac:dyDescent="0.2">
      <c r="A401" s="9">
        <v>393</v>
      </c>
      <c r="B401" s="10">
        <v>41533.594444444447</v>
      </c>
      <c r="C401">
        <v>33309</v>
      </c>
    </row>
    <row r="402" spans="1:3" x14ac:dyDescent="0.2">
      <c r="A402" s="9">
        <v>394</v>
      </c>
      <c r="B402" s="10">
        <v>41533.592361111114</v>
      </c>
      <c r="C402">
        <v>33309</v>
      </c>
    </row>
    <row r="403" spans="1:3" x14ac:dyDescent="0.2">
      <c r="A403" s="9">
        <v>395</v>
      </c>
      <c r="B403" s="10">
        <v>41533.587500000001</v>
      </c>
      <c r="C403">
        <v>33309</v>
      </c>
    </row>
    <row r="404" spans="1:3" x14ac:dyDescent="0.2">
      <c r="A404" s="9">
        <v>396</v>
      </c>
      <c r="B404" s="10">
        <v>41533.587500000001</v>
      </c>
      <c r="C404">
        <v>33325</v>
      </c>
    </row>
    <row r="405" spans="1:3" x14ac:dyDescent="0.2">
      <c r="A405" s="9">
        <v>397</v>
      </c>
      <c r="B405" s="10">
        <v>41533.586111111108</v>
      </c>
      <c r="C405">
        <v>33309</v>
      </c>
    </row>
    <row r="406" spans="1:3" x14ac:dyDescent="0.2">
      <c r="A406" s="9">
        <v>398</v>
      </c>
      <c r="B406" s="10">
        <v>41533.584027777775</v>
      </c>
      <c r="C406">
        <v>33309</v>
      </c>
    </row>
    <row r="407" spans="1:3" x14ac:dyDescent="0.2">
      <c r="A407" s="9">
        <v>399</v>
      </c>
      <c r="B407" s="10">
        <v>41533.581944444442</v>
      </c>
      <c r="C407">
        <v>33309</v>
      </c>
    </row>
    <row r="408" spans="1:3" x14ac:dyDescent="0.2">
      <c r="A408" s="9">
        <v>400</v>
      </c>
      <c r="B408" s="10">
        <v>41533.581250000003</v>
      </c>
      <c r="C408">
        <v>33309</v>
      </c>
    </row>
    <row r="409" spans="1:3" x14ac:dyDescent="0.2">
      <c r="A409" s="9">
        <v>401</v>
      </c>
      <c r="B409" s="10">
        <v>41533.578472222223</v>
      </c>
      <c r="C409">
        <v>33309</v>
      </c>
    </row>
    <row r="410" spans="1:3" x14ac:dyDescent="0.2">
      <c r="A410" s="9">
        <v>402</v>
      </c>
      <c r="B410" s="10">
        <v>41533.57708333333</v>
      </c>
      <c r="C410">
        <v>33309</v>
      </c>
    </row>
    <row r="411" spans="1:3" x14ac:dyDescent="0.2">
      <c r="A411" s="9">
        <v>403</v>
      </c>
      <c r="B411" s="10">
        <v>41533.57708333333</v>
      </c>
      <c r="C411">
        <v>33309</v>
      </c>
    </row>
    <row r="412" spans="1:3" x14ac:dyDescent="0.2">
      <c r="A412" s="9">
        <v>404</v>
      </c>
      <c r="B412" s="10">
        <v>41533.576388888891</v>
      </c>
      <c r="C412">
        <v>33309</v>
      </c>
    </row>
    <row r="413" spans="1:3" x14ac:dyDescent="0.2">
      <c r="A413" s="9">
        <v>405</v>
      </c>
      <c r="B413" s="10">
        <v>41533.574999999997</v>
      </c>
      <c r="C413">
        <v>33309</v>
      </c>
    </row>
    <row r="414" spans="1:3" x14ac:dyDescent="0.2">
      <c r="A414" s="9">
        <v>406</v>
      </c>
      <c r="B414" s="10">
        <v>41533.573611111111</v>
      </c>
      <c r="C414">
        <v>33174</v>
      </c>
    </row>
    <row r="415" spans="1:3" x14ac:dyDescent="0.2">
      <c r="A415" s="9">
        <v>407</v>
      </c>
      <c r="B415" s="10">
        <v>41533.568749999999</v>
      </c>
      <c r="C415">
        <v>33309</v>
      </c>
    </row>
    <row r="416" spans="1:3" x14ac:dyDescent="0.2">
      <c r="A416" s="9">
        <v>408</v>
      </c>
      <c r="B416" s="10">
        <v>41533.567361111112</v>
      </c>
      <c r="C416">
        <v>33324</v>
      </c>
    </row>
    <row r="417" spans="1:3" x14ac:dyDescent="0.2">
      <c r="A417" s="9">
        <v>409</v>
      </c>
      <c r="B417" s="10">
        <v>41533.566666666666</v>
      </c>
      <c r="C417">
        <v>33309</v>
      </c>
    </row>
    <row r="418" spans="1:3" x14ac:dyDescent="0.2">
      <c r="A418" s="9">
        <v>410</v>
      </c>
      <c r="B418" s="10">
        <v>41533.565972222219</v>
      </c>
      <c r="C418">
        <v>33309</v>
      </c>
    </row>
    <row r="419" spans="1:3" x14ac:dyDescent="0.2">
      <c r="A419" s="9">
        <v>411</v>
      </c>
      <c r="B419" s="10">
        <v>41533.565972222219</v>
      </c>
      <c r="C419">
        <v>33309</v>
      </c>
    </row>
    <row r="420" spans="1:3" x14ac:dyDescent="0.2">
      <c r="A420" s="9">
        <v>412</v>
      </c>
      <c r="B420" s="10">
        <v>41533.565972222219</v>
      </c>
      <c r="C420">
        <v>33319</v>
      </c>
    </row>
    <row r="421" spans="1:3" x14ac:dyDescent="0.2">
      <c r="A421" s="9">
        <v>413</v>
      </c>
      <c r="B421" s="10">
        <v>41533.565972222219</v>
      </c>
      <c r="C421">
        <v>33309</v>
      </c>
    </row>
    <row r="422" spans="1:3" x14ac:dyDescent="0.2">
      <c r="A422" s="9">
        <v>414</v>
      </c>
      <c r="B422" s="10">
        <v>41533.564583333333</v>
      </c>
      <c r="C422">
        <v>33309</v>
      </c>
    </row>
    <row r="423" spans="1:3" x14ac:dyDescent="0.2">
      <c r="A423" s="9">
        <v>415</v>
      </c>
      <c r="B423" s="10">
        <v>41533.563194444447</v>
      </c>
      <c r="C423">
        <v>33309</v>
      </c>
    </row>
    <row r="424" spans="1:3" x14ac:dyDescent="0.2">
      <c r="A424" s="9">
        <v>416</v>
      </c>
      <c r="B424" s="10">
        <v>41533.561805555553</v>
      </c>
      <c r="C424">
        <v>33309</v>
      </c>
    </row>
    <row r="425" spans="1:3" x14ac:dyDescent="0.2">
      <c r="A425" s="9">
        <v>417</v>
      </c>
      <c r="B425" s="10">
        <v>41533.561805555553</v>
      </c>
      <c r="C425">
        <v>33309</v>
      </c>
    </row>
    <row r="426" spans="1:3" x14ac:dyDescent="0.2">
      <c r="A426" s="9">
        <v>418</v>
      </c>
      <c r="B426" s="10">
        <v>41533.561111111114</v>
      </c>
      <c r="C426">
        <v>33309</v>
      </c>
    </row>
    <row r="427" spans="1:3" x14ac:dyDescent="0.2">
      <c r="A427" s="9">
        <v>419</v>
      </c>
      <c r="B427" s="10">
        <v>41533.55972222222</v>
      </c>
      <c r="C427">
        <v>33309</v>
      </c>
    </row>
    <row r="428" spans="1:3" x14ac:dyDescent="0.2">
      <c r="A428" s="9">
        <v>420</v>
      </c>
      <c r="B428" s="10">
        <v>41533.557638888888</v>
      </c>
      <c r="C428">
        <v>33309</v>
      </c>
    </row>
    <row r="429" spans="1:3" x14ac:dyDescent="0.2">
      <c r="A429" s="9">
        <v>421</v>
      </c>
      <c r="B429" s="10">
        <v>41533.557638888888</v>
      </c>
      <c r="C429">
        <v>33309</v>
      </c>
    </row>
    <row r="430" spans="1:3" x14ac:dyDescent="0.2">
      <c r="A430" s="9">
        <v>422</v>
      </c>
      <c r="B430" s="10">
        <v>41533.557638888888</v>
      </c>
      <c r="C430">
        <v>33309</v>
      </c>
    </row>
    <row r="431" spans="1:3" x14ac:dyDescent="0.2">
      <c r="A431" s="9">
        <v>423</v>
      </c>
      <c r="B431" s="10">
        <v>41533.556944444441</v>
      </c>
      <c r="C431">
        <v>33301</v>
      </c>
    </row>
    <row r="432" spans="1:3" x14ac:dyDescent="0.2">
      <c r="A432" s="9">
        <v>424</v>
      </c>
      <c r="B432" s="10">
        <v>41533.556944444441</v>
      </c>
      <c r="C432">
        <v>33309</v>
      </c>
    </row>
    <row r="433" spans="1:3" x14ac:dyDescent="0.2">
      <c r="A433" s="9">
        <v>425</v>
      </c>
      <c r="B433" s="10">
        <v>41533.556250000001</v>
      </c>
      <c r="C433">
        <v>33309</v>
      </c>
    </row>
    <row r="434" spans="1:3" x14ac:dyDescent="0.2">
      <c r="A434" s="9">
        <v>426</v>
      </c>
      <c r="B434" s="10">
        <v>41533.556250000001</v>
      </c>
      <c r="C434">
        <v>33325</v>
      </c>
    </row>
    <row r="435" spans="1:3" x14ac:dyDescent="0.2">
      <c r="A435" s="9">
        <v>427</v>
      </c>
      <c r="B435" s="10">
        <v>41533.556250000001</v>
      </c>
      <c r="C435">
        <v>33309</v>
      </c>
    </row>
    <row r="436" spans="1:3" x14ac:dyDescent="0.2">
      <c r="A436" s="9">
        <v>428</v>
      </c>
      <c r="B436" s="10">
        <v>41533.555555555555</v>
      </c>
      <c r="C436">
        <v>33026</v>
      </c>
    </row>
    <row r="437" spans="1:3" x14ac:dyDescent="0.2">
      <c r="A437" s="9">
        <v>429</v>
      </c>
      <c r="B437" s="10">
        <v>41533.555555555555</v>
      </c>
      <c r="C437">
        <v>33309</v>
      </c>
    </row>
    <row r="438" spans="1:3" x14ac:dyDescent="0.2">
      <c r="A438" s="9">
        <v>430</v>
      </c>
      <c r="B438" s="10">
        <v>41533.554861111108</v>
      </c>
      <c r="C438">
        <v>33315</v>
      </c>
    </row>
    <row r="439" spans="1:3" x14ac:dyDescent="0.2">
      <c r="A439" s="9">
        <v>431</v>
      </c>
      <c r="B439" s="10">
        <v>41533.554861111108</v>
      </c>
      <c r="C439">
        <v>33305</v>
      </c>
    </row>
    <row r="440" spans="1:3" x14ac:dyDescent="0.2">
      <c r="A440" s="9">
        <v>432</v>
      </c>
      <c r="B440" s="10">
        <v>41533.554166666669</v>
      </c>
      <c r="C440">
        <v>33309</v>
      </c>
    </row>
    <row r="441" spans="1:3" x14ac:dyDescent="0.2">
      <c r="A441" s="9">
        <v>433</v>
      </c>
      <c r="B441" s="10">
        <v>41533.554166666669</v>
      </c>
      <c r="C441">
        <v>33309</v>
      </c>
    </row>
    <row r="442" spans="1:3" x14ac:dyDescent="0.2">
      <c r="A442" s="9">
        <v>434</v>
      </c>
      <c r="B442" s="10">
        <v>41533.553472222222</v>
      </c>
      <c r="C442">
        <v>33309</v>
      </c>
    </row>
    <row r="443" spans="1:3" x14ac:dyDescent="0.2">
      <c r="A443" s="9">
        <v>435</v>
      </c>
      <c r="B443" s="10">
        <v>41533.542361111111</v>
      </c>
      <c r="C443">
        <v>33309</v>
      </c>
    </row>
    <row r="444" spans="1:3" x14ac:dyDescent="0.2">
      <c r="A444" s="9">
        <v>436</v>
      </c>
      <c r="B444" s="10">
        <v>41533.536805555559</v>
      </c>
      <c r="C444">
        <v>33441</v>
      </c>
    </row>
    <row r="445" spans="1:3" x14ac:dyDescent="0.2">
      <c r="A445" s="9">
        <v>437</v>
      </c>
      <c r="B445" s="10">
        <v>41533.536111111112</v>
      </c>
      <c r="C445">
        <v>33309</v>
      </c>
    </row>
    <row r="446" spans="1:3" x14ac:dyDescent="0.2">
      <c r="A446" s="9">
        <v>438</v>
      </c>
      <c r="B446" s="10">
        <v>41533.53402777778</v>
      </c>
      <c r="C446">
        <v>33069</v>
      </c>
    </row>
    <row r="447" spans="1:3" x14ac:dyDescent="0.2">
      <c r="A447" s="9">
        <v>439</v>
      </c>
      <c r="B447" s="10">
        <v>41533.531944444447</v>
      </c>
      <c r="C447">
        <v>33174</v>
      </c>
    </row>
    <row r="448" spans="1:3" x14ac:dyDescent="0.2">
      <c r="A448" s="9">
        <v>440</v>
      </c>
      <c r="B448" s="10">
        <v>41533.529166666667</v>
      </c>
      <c r="C448">
        <v>33441</v>
      </c>
    </row>
    <row r="449" spans="1:3" x14ac:dyDescent="0.2">
      <c r="A449" s="9">
        <v>441</v>
      </c>
      <c r="B449" s="10">
        <v>41533.522916666669</v>
      </c>
      <c r="C449">
        <v>33064</v>
      </c>
    </row>
    <row r="450" spans="1:3" x14ac:dyDescent="0.2">
      <c r="A450" s="9">
        <v>442</v>
      </c>
      <c r="B450" s="10">
        <v>41533.522222222222</v>
      </c>
      <c r="C450">
        <v>33309</v>
      </c>
    </row>
    <row r="451" spans="1:3" x14ac:dyDescent="0.2">
      <c r="A451" s="9">
        <v>443</v>
      </c>
      <c r="B451" s="10">
        <v>41533.521527777775</v>
      </c>
      <c r="C451">
        <v>33309</v>
      </c>
    </row>
    <row r="452" spans="1:3" x14ac:dyDescent="0.2">
      <c r="A452" s="9">
        <v>444</v>
      </c>
      <c r="B452" s="10">
        <v>41533.519444444442</v>
      </c>
      <c r="C452">
        <v>33064</v>
      </c>
    </row>
    <row r="453" spans="1:3" x14ac:dyDescent="0.2">
      <c r="A453" s="9">
        <v>445</v>
      </c>
      <c r="B453" s="10">
        <v>41533.137499999997</v>
      </c>
      <c r="C453">
        <v>33136</v>
      </c>
    </row>
    <row r="454" spans="1:3" x14ac:dyDescent="0.2">
      <c r="A454" s="9">
        <v>446</v>
      </c>
      <c r="B454" s="10">
        <v>41532.097222222219</v>
      </c>
      <c r="C454">
        <v>33143</v>
      </c>
    </row>
    <row r="455" spans="1:3" x14ac:dyDescent="0.2">
      <c r="A455" s="9">
        <v>447</v>
      </c>
      <c r="B455" s="10">
        <v>41531.584027777775</v>
      </c>
      <c r="C455">
        <v>33172</v>
      </c>
    </row>
    <row r="456" spans="1:3" x14ac:dyDescent="0.2">
      <c r="A456" s="9">
        <v>448</v>
      </c>
      <c r="B456" s="10">
        <v>41530.748611111114</v>
      </c>
      <c r="C456">
        <v>33172</v>
      </c>
    </row>
    <row r="457" spans="1:3" x14ac:dyDescent="0.2">
      <c r="A457" s="9">
        <v>449</v>
      </c>
      <c r="B457" s="10">
        <v>41530.236111111109</v>
      </c>
      <c r="C457">
        <v>33215</v>
      </c>
    </row>
    <row r="458" spans="1:3" x14ac:dyDescent="0.2">
      <c r="A458" s="9">
        <v>450</v>
      </c>
      <c r="B458" s="10">
        <v>41529.722916666666</v>
      </c>
      <c r="C458">
        <v>33128</v>
      </c>
    </row>
    <row r="459" spans="1:3" x14ac:dyDescent="0.2">
      <c r="A459" s="9">
        <v>451</v>
      </c>
      <c r="B459" s="10">
        <v>41529.663194444445</v>
      </c>
      <c r="C459">
        <v>33054</v>
      </c>
    </row>
    <row r="460" spans="1:3" x14ac:dyDescent="0.2">
      <c r="A460" s="9">
        <v>452</v>
      </c>
      <c r="B460" s="10">
        <v>41529.525000000001</v>
      </c>
      <c r="C460">
        <v>33309</v>
      </c>
    </row>
    <row r="461" spans="1:3" x14ac:dyDescent="0.2">
      <c r="A461" s="9">
        <v>453</v>
      </c>
      <c r="B461" s="10">
        <v>41529.025694444441</v>
      </c>
      <c r="C461">
        <v>33441</v>
      </c>
    </row>
    <row r="462" spans="1:3" x14ac:dyDescent="0.2">
      <c r="A462" s="9">
        <v>454</v>
      </c>
      <c r="B462" s="10">
        <v>41528.676388888889</v>
      </c>
      <c r="C462">
        <v>33069</v>
      </c>
    </row>
    <row r="463" spans="1:3" x14ac:dyDescent="0.2">
      <c r="A463" s="9">
        <v>455</v>
      </c>
      <c r="B463" s="10">
        <v>41528.668055555558</v>
      </c>
      <c r="C463">
        <v>33131</v>
      </c>
    </row>
    <row r="464" spans="1:3" x14ac:dyDescent="0.2">
      <c r="A464" s="9">
        <v>456</v>
      </c>
      <c r="B464" s="10">
        <v>41528.46597222222</v>
      </c>
      <c r="C464">
        <v>33131</v>
      </c>
    </row>
    <row r="465" spans="1:3" x14ac:dyDescent="0.2">
      <c r="A465" s="9">
        <v>457</v>
      </c>
      <c r="B465" s="10">
        <v>41528.447916666664</v>
      </c>
      <c r="C465">
        <v>33314</v>
      </c>
    </row>
    <row r="466" spans="1:3" x14ac:dyDescent="0.2">
      <c r="A466" s="9">
        <v>458</v>
      </c>
      <c r="B466" s="10">
        <v>41528.105555555558</v>
      </c>
      <c r="C466">
        <v>33431</v>
      </c>
    </row>
    <row r="467" spans="1:3" x14ac:dyDescent="0.2">
      <c r="A467" s="9">
        <v>459</v>
      </c>
      <c r="B467" s="10">
        <v>41528.097222222219</v>
      </c>
      <c r="C467">
        <v>33062</v>
      </c>
    </row>
    <row r="468" spans="1:3" x14ac:dyDescent="0.2">
      <c r="A468" s="9">
        <v>460</v>
      </c>
      <c r="B468" s="10">
        <v>41528.065972222219</v>
      </c>
      <c r="C468">
        <v>33139</v>
      </c>
    </row>
    <row r="469" spans="1:3" x14ac:dyDescent="0.2">
      <c r="A469" s="9">
        <v>461</v>
      </c>
      <c r="B469" s="10">
        <v>41527.902777777781</v>
      </c>
      <c r="C469">
        <v>33131</v>
      </c>
    </row>
    <row r="470" spans="1:3" x14ac:dyDescent="0.2">
      <c r="A470" s="9">
        <v>462</v>
      </c>
      <c r="B470" s="10">
        <v>41527.892361111109</v>
      </c>
      <c r="C470">
        <v>33316</v>
      </c>
    </row>
    <row r="471" spans="1:3" x14ac:dyDescent="0.2">
      <c r="A471" s="9">
        <v>463</v>
      </c>
      <c r="B471" s="10">
        <v>41527.865972222222</v>
      </c>
      <c r="C471">
        <v>33301</v>
      </c>
    </row>
    <row r="472" spans="1:3" x14ac:dyDescent="0.2">
      <c r="A472" s="9">
        <v>464</v>
      </c>
      <c r="B472" s="10">
        <v>41527.85833333333</v>
      </c>
      <c r="C472">
        <v>33314</v>
      </c>
    </row>
    <row r="473" spans="1:3" x14ac:dyDescent="0.2">
      <c r="A473" s="9">
        <v>465</v>
      </c>
      <c r="B473" s="10">
        <v>41527.853472222225</v>
      </c>
      <c r="C473">
        <v>33131</v>
      </c>
    </row>
    <row r="474" spans="1:3" x14ac:dyDescent="0.2">
      <c r="A474" s="9">
        <v>466</v>
      </c>
      <c r="B474" s="10">
        <v>41527.851388888892</v>
      </c>
      <c r="C474">
        <v>33301</v>
      </c>
    </row>
    <row r="475" spans="1:3" x14ac:dyDescent="0.2">
      <c r="A475" s="9">
        <v>467</v>
      </c>
      <c r="B475" s="10">
        <v>41527.832638888889</v>
      </c>
      <c r="C475">
        <v>33136</v>
      </c>
    </row>
    <row r="476" spans="1:3" x14ac:dyDescent="0.2">
      <c r="A476" s="9">
        <v>468</v>
      </c>
      <c r="B476" s="10">
        <v>41527.832638888889</v>
      </c>
      <c r="C476">
        <v>33136</v>
      </c>
    </row>
    <row r="477" spans="1:3" x14ac:dyDescent="0.2">
      <c r="A477" s="9">
        <v>469</v>
      </c>
      <c r="B477" s="10">
        <v>41527.814583333333</v>
      </c>
      <c r="C477">
        <v>33166</v>
      </c>
    </row>
    <row r="478" spans="1:3" x14ac:dyDescent="0.2">
      <c r="A478" s="9">
        <v>470</v>
      </c>
      <c r="B478" s="10">
        <v>41527.78125</v>
      </c>
      <c r="C478">
        <v>33128</v>
      </c>
    </row>
    <row r="479" spans="1:3" x14ac:dyDescent="0.2">
      <c r="A479" s="9">
        <v>471</v>
      </c>
      <c r="B479" s="10">
        <v>41527.772916666669</v>
      </c>
      <c r="C479">
        <v>33314</v>
      </c>
    </row>
    <row r="480" spans="1:3" x14ac:dyDescent="0.2">
      <c r="A480" s="9">
        <v>472</v>
      </c>
      <c r="B480" s="10">
        <v>41527.772222222222</v>
      </c>
      <c r="C480">
        <v>33328</v>
      </c>
    </row>
    <row r="481" spans="1:3" x14ac:dyDescent="0.2">
      <c r="A481" s="9">
        <v>473</v>
      </c>
      <c r="B481" s="10">
        <v>41527.767361111109</v>
      </c>
      <c r="C481">
        <v>33316</v>
      </c>
    </row>
    <row r="482" spans="1:3" x14ac:dyDescent="0.2">
      <c r="A482" s="9">
        <v>474</v>
      </c>
      <c r="B482" s="10">
        <v>41527.755555555559</v>
      </c>
      <c r="C482">
        <v>33316</v>
      </c>
    </row>
    <row r="483" spans="1:3" x14ac:dyDescent="0.2">
      <c r="A483" s="9">
        <v>475</v>
      </c>
      <c r="B483" s="10">
        <v>41527.748611111114</v>
      </c>
      <c r="C483">
        <v>33301</v>
      </c>
    </row>
    <row r="484" spans="1:3" x14ac:dyDescent="0.2">
      <c r="A484" s="9">
        <v>476</v>
      </c>
      <c r="B484" s="10">
        <v>41527.740972222222</v>
      </c>
      <c r="C484">
        <v>33351</v>
      </c>
    </row>
    <row r="485" spans="1:3" x14ac:dyDescent="0.2">
      <c r="A485" s="9">
        <v>477</v>
      </c>
      <c r="B485" s="10">
        <v>41527.73541666667</v>
      </c>
      <c r="C485">
        <v>33165</v>
      </c>
    </row>
    <row r="486" spans="1:3" x14ac:dyDescent="0.2">
      <c r="A486" s="9">
        <v>478</v>
      </c>
      <c r="B486" s="10">
        <v>41527.712500000001</v>
      </c>
      <c r="C486">
        <v>33312</v>
      </c>
    </row>
    <row r="487" spans="1:3" x14ac:dyDescent="0.2">
      <c r="A487" s="9">
        <v>479</v>
      </c>
      <c r="B487" s="10">
        <v>41527.709027777775</v>
      </c>
      <c r="C487">
        <v>33132</v>
      </c>
    </row>
    <row r="488" spans="1:3" x14ac:dyDescent="0.2">
      <c r="A488" s="9">
        <v>480</v>
      </c>
      <c r="B488" s="10">
        <v>41527.708333333336</v>
      </c>
      <c r="C488">
        <v>33301</v>
      </c>
    </row>
    <row r="489" spans="1:3" x14ac:dyDescent="0.2">
      <c r="A489" s="9">
        <v>481</v>
      </c>
      <c r="B489" s="10">
        <v>41527.68472222222</v>
      </c>
      <c r="C489">
        <v>33136</v>
      </c>
    </row>
    <row r="490" spans="1:3" x14ac:dyDescent="0.2">
      <c r="A490" s="9">
        <v>482</v>
      </c>
      <c r="B490" s="10">
        <v>41527.679166666669</v>
      </c>
      <c r="C490">
        <v>33065</v>
      </c>
    </row>
    <row r="491" spans="1:3" x14ac:dyDescent="0.2">
      <c r="A491" s="9">
        <v>483</v>
      </c>
      <c r="B491" s="10">
        <v>41527.677777777775</v>
      </c>
      <c r="C491">
        <v>32157</v>
      </c>
    </row>
    <row r="492" spans="1:3" x14ac:dyDescent="0.2">
      <c r="A492" s="9">
        <v>484</v>
      </c>
      <c r="B492" s="10">
        <v>41527.674305555556</v>
      </c>
      <c r="C492">
        <v>33004</v>
      </c>
    </row>
    <row r="493" spans="1:3" x14ac:dyDescent="0.2">
      <c r="A493" s="9">
        <v>485</v>
      </c>
      <c r="B493" s="10">
        <v>41527.673611111109</v>
      </c>
      <c r="C493">
        <v>33065</v>
      </c>
    </row>
    <row r="494" spans="1:3" x14ac:dyDescent="0.2">
      <c r="A494" s="9">
        <v>486</v>
      </c>
      <c r="B494" s="10">
        <v>41527.672222222223</v>
      </c>
      <c r="C494">
        <v>33324</v>
      </c>
    </row>
    <row r="495" spans="1:3" x14ac:dyDescent="0.2">
      <c r="A495" s="9">
        <v>487</v>
      </c>
      <c r="B495" s="10">
        <v>41527.665972222225</v>
      </c>
      <c r="C495">
        <v>33441</v>
      </c>
    </row>
    <row r="496" spans="1:3" x14ac:dyDescent="0.2">
      <c r="A496" s="9">
        <v>488</v>
      </c>
      <c r="B496" s="10">
        <v>41527.661111111112</v>
      </c>
      <c r="C496">
        <v>33301</v>
      </c>
    </row>
    <row r="497" spans="1:3" x14ac:dyDescent="0.2">
      <c r="A497" s="9">
        <v>489</v>
      </c>
      <c r="B497" s="10">
        <v>41527.660416666666</v>
      </c>
      <c r="C497">
        <v>33179</v>
      </c>
    </row>
    <row r="498" spans="1:3" x14ac:dyDescent="0.2">
      <c r="A498" s="9">
        <v>490</v>
      </c>
      <c r="B498" s="10">
        <v>41527.655555555553</v>
      </c>
      <c r="C498">
        <v>33126</v>
      </c>
    </row>
    <row r="499" spans="1:3" x14ac:dyDescent="0.2">
      <c r="A499" s="9">
        <v>491</v>
      </c>
      <c r="B499" s="10">
        <v>41527.654861111114</v>
      </c>
      <c r="C499">
        <v>33321</v>
      </c>
    </row>
    <row r="500" spans="1:3" x14ac:dyDescent="0.2">
      <c r="A500" s="9">
        <v>492</v>
      </c>
      <c r="B500" s="10">
        <v>41527.654166666667</v>
      </c>
      <c r="C500">
        <v>33157</v>
      </c>
    </row>
    <row r="501" spans="1:3" x14ac:dyDescent="0.2">
      <c r="A501" s="9">
        <v>493</v>
      </c>
      <c r="B501" s="10">
        <v>41527.631944444445</v>
      </c>
      <c r="C501">
        <v>33125</v>
      </c>
    </row>
    <row r="502" spans="1:3" x14ac:dyDescent="0.2">
      <c r="A502" s="9">
        <v>494</v>
      </c>
      <c r="B502" s="10">
        <v>41527.630555555559</v>
      </c>
      <c r="C502">
        <v>33126</v>
      </c>
    </row>
    <row r="503" spans="1:3" x14ac:dyDescent="0.2">
      <c r="A503" s="9">
        <v>495</v>
      </c>
      <c r="B503" s="10">
        <v>41527.628472222219</v>
      </c>
      <c r="C503">
        <v>33065</v>
      </c>
    </row>
    <row r="504" spans="1:3" x14ac:dyDescent="0.2">
      <c r="A504" s="9">
        <v>496</v>
      </c>
      <c r="B504" s="10">
        <v>41527.626388888886</v>
      </c>
      <c r="C504">
        <v>33132</v>
      </c>
    </row>
    <row r="505" spans="1:3" x14ac:dyDescent="0.2">
      <c r="A505" s="9">
        <v>497</v>
      </c>
      <c r="B505" s="10">
        <v>41527.62222222222</v>
      </c>
      <c r="C505">
        <v>33065</v>
      </c>
    </row>
    <row r="506" spans="1:3" x14ac:dyDescent="0.2">
      <c r="A506" s="9">
        <v>498</v>
      </c>
      <c r="B506" s="10">
        <v>41527.620138888888</v>
      </c>
      <c r="C506">
        <v>33312</v>
      </c>
    </row>
    <row r="507" spans="1:3" x14ac:dyDescent="0.2">
      <c r="A507" s="9">
        <v>499</v>
      </c>
      <c r="B507" s="10">
        <v>41527.619444444441</v>
      </c>
      <c r="C507">
        <v>33125</v>
      </c>
    </row>
    <row r="508" spans="1:3" x14ac:dyDescent="0.2">
      <c r="A508" s="9">
        <v>500</v>
      </c>
      <c r="B508" s="10">
        <v>41527.618750000001</v>
      </c>
      <c r="C508">
        <v>33487</v>
      </c>
    </row>
    <row r="509" spans="1:3" x14ac:dyDescent="0.2">
      <c r="A509" s="9">
        <v>501</v>
      </c>
      <c r="B509" s="10">
        <v>41527.614583333336</v>
      </c>
      <c r="C509">
        <v>33309</v>
      </c>
    </row>
    <row r="510" spans="1:3" x14ac:dyDescent="0.2">
      <c r="A510" s="9">
        <v>502</v>
      </c>
      <c r="B510" s="10">
        <v>41527.613888888889</v>
      </c>
      <c r="C510">
        <v>33134</v>
      </c>
    </row>
    <row r="511" spans="1:3" x14ac:dyDescent="0.2">
      <c r="A511" s="9">
        <v>503</v>
      </c>
      <c r="B511" s="10">
        <v>41527.61041666667</v>
      </c>
      <c r="C511">
        <v>33065</v>
      </c>
    </row>
    <row r="512" spans="1:3" x14ac:dyDescent="0.2">
      <c r="A512" s="9">
        <v>504</v>
      </c>
      <c r="B512" s="10">
        <v>41527.604861111111</v>
      </c>
      <c r="C512">
        <v>33126</v>
      </c>
    </row>
    <row r="513" spans="1:3" x14ac:dyDescent="0.2">
      <c r="A513" s="9">
        <v>505</v>
      </c>
      <c r="B513" s="10">
        <v>41527.604166666664</v>
      </c>
      <c r="C513">
        <v>33136</v>
      </c>
    </row>
    <row r="514" spans="1:3" x14ac:dyDescent="0.2">
      <c r="A514" s="9">
        <v>506</v>
      </c>
      <c r="B514" s="10">
        <v>41527.603472222225</v>
      </c>
      <c r="C514">
        <v>33065</v>
      </c>
    </row>
    <row r="515" spans="1:3" x14ac:dyDescent="0.2">
      <c r="A515" s="9">
        <v>507</v>
      </c>
      <c r="B515" s="10">
        <v>41527.603472222225</v>
      </c>
      <c r="C515">
        <v>33136</v>
      </c>
    </row>
    <row r="516" spans="1:3" x14ac:dyDescent="0.2">
      <c r="A516" s="9">
        <v>508</v>
      </c>
      <c r="B516" s="10">
        <v>41527.600694444445</v>
      </c>
      <c r="C516">
        <v>33126</v>
      </c>
    </row>
    <row r="517" spans="1:3" x14ac:dyDescent="0.2">
      <c r="A517" s="9">
        <v>509</v>
      </c>
      <c r="B517" s="10">
        <v>41527.600694444445</v>
      </c>
      <c r="C517">
        <v>33132</v>
      </c>
    </row>
    <row r="518" spans="1:3" x14ac:dyDescent="0.2">
      <c r="A518" s="9">
        <v>510</v>
      </c>
      <c r="B518" s="10">
        <v>41527.600694444445</v>
      </c>
      <c r="C518">
        <v>33316</v>
      </c>
    </row>
    <row r="519" spans="1:3" x14ac:dyDescent="0.2">
      <c r="A519" s="9">
        <v>511</v>
      </c>
      <c r="B519" s="10">
        <v>41527.600694444445</v>
      </c>
      <c r="C519">
        <v>33126</v>
      </c>
    </row>
    <row r="520" spans="1:3" x14ac:dyDescent="0.2">
      <c r="A520" s="9">
        <v>512</v>
      </c>
      <c r="B520" s="10">
        <v>41527.599305555559</v>
      </c>
      <c r="C520">
        <v>33126</v>
      </c>
    </row>
    <row r="521" spans="1:3" x14ac:dyDescent="0.2">
      <c r="A521" s="9">
        <v>513</v>
      </c>
      <c r="B521" s="10">
        <v>41527.599305555559</v>
      </c>
      <c r="C521">
        <v>33176</v>
      </c>
    </row>
    <row r="522" spans="1:3" x14ac:dyDescent="0.2">
      <c r="A522" s="9">
        <v>514</v>
      </c>
      <c r="B522" s="10">
        <v>41527.598611111112</v>
      </c>
      <c r="C522">
        <v>33178</v>
      </c>
    </row>
    <row r="523" spans="1:3" x14ac:dyDescent="0.2">
      <c r="A523" s="9">
        <v>515</v>
      </c>
      <c r="B523" s="10">
        <v>41527.598611111112</v>
      </c>
      <c r="C523">
        <v>33301</v>
      </c>
    </row>
    <row r="524" spans="1:3" x14ac:dyDescent="0.2">
      <c r="A524" s="9">
        <v>516</v>
      </c>
      <c r="B524" s="10">
        <v>41527.597222222219</v>
      </c>
      <c r="C524">
        <v>33487</v>
      </c>
    </row>
    <row r="525" spans="1:3" x14ac:dyDescent="0.2">
      <c r="A525" s="9">
        <v>517</v>
      </c>
      <c r="B525" s="10">
        <v>41527.595833333333</v>
      </c>
      <c r="C525">
        <v>33134</v>
      </c>
    </row>
    <row r="526" spans="1:3" x14ac:dyDescent="0.2">
      <c r="A526" s="9">
        <v>518</v>
      </c>
      <c r="B526" s="10">
        <v>41527.595833333333</v>
      </c>
      <c r="C526">
        <v>33411</v>
      </c>
    </row>
    <row r="527" spans="1:3" x14ac:dyDescent="0.2">
      <c r="A527" s="9">
        <v>519</v>
      </c>
      <c r="B527" s="10">
        <v>41527.594444444447</v>
      </c>
      <c r="C527">
        <v>33126</v>
      </c>
    </row>
  </sheetData>
  <mergeCells count="6">
    <mergeCell ref="A6:B6"/>
    <mergeCell ref="A1:C1"/>
    <mergeCell ref="A2:C2"/>
    <mergeCell ref="A3:B3"/>
    <mergeCell ref="A4:B4"/>
    <mergeCell ref="A5:B5"/>
  </mergeCells>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35" t="s">
        <v>883</v>
      </c>
      <c r="B1" s="35" t="s">
        <v>0</v>
      </c>
      <c r="C1" s="35" t="s">
        <v>0</v>
      </c>
    </row>
    <row r="2" spans="1:4" ht="24.95" customHeight="1" x14ac:dyDescent="0.2">
      <c r="A2" s="39" t="s">
        <v>621</v>
      </c>
      <c r="B2" s="39" t="s">
        <v>621</v>
      </c>
      <c r="C2" s="39" t="s">
        <v>621</v>
      </c>
    </row>
    <row r="3" spans="1:4" ht="30" customHeight="1" x14ac:dyDescent="0.2">
      <c r="A3" s="37" t="s">
        <v>2</v>
      </c>
      <c r="B3" s="37" t="s">
        <v>2</v>
      </c>
      <c r="C3" s="1" t="s">
        <v>4</v>
      </c>
    </row>
    <row r="4" spans="1:4" x14ac:dyDescent="0.2">
      <c r="A4" s="36"/>
      <c r="B4" s="36"/>
      <c r="C4" s="3">
        <v>102</v>
      </c>
    </row>
    <row r="5" spans="1:4" x14ac:dyDescent="0.2">
      <c r="A5" s="38" t="s">
        <v>14</v>
      </c>
      <c r="B5" s="38">
        <v>102</v>
      </c>
      <c r="C5" s="4">
        <v>102</v>
      </c>
    </row>
    <row r="6" spans="1:4" x14ac:dyDescent="0.2">
      <c r="A6" s="34" t="s">
        <v>15</v>
      </c>
      <c r="B6" s="34">
        <v>698</v>
      </c>
      <c r="C6" s="5">
        <v>698</v>
      </c>
    </row>
    <row r="8" spans="1:4" ht="25.5" x14ac:dyDescent="0.2">
      <c r="A8" s="8" t="s">
        <v>27</v>
      </c>
      <c r="B8" s="8" t="s">
        <v>28</v>
      </c>
      <c r="C8" s="8" t="s">
        <v>29</v>
      </c>
      <c r="D8" s="8" t="s">
        <v>30</v>
      </c>
    </row>
    <row r="9" spans="1:4" x14ac:dyDescent="0.2">
      <c r="A9" s="9">
        <v>1</v>
      </c>
      <c r="B9" s="10">
        <v>41612.941666666666</v>
      </c>
      <c r="C9">
        <v>32826</v>
      </c>
    </row>
    <row r="10" spans="1:4" x14ac:dyDescent="0.2">
      <c r="A10" s="9">
        <v>2</v>
      </c>
      <c r="B10" s="10">
        <v>41610.622916666667</v>
      </c>
      <c r="C10">
        <v>32792</v>
      </c>
    </row>
    <row r="11" spans="1:4" x14ac:dyDescent="0.2">
      <c r="A11" s="9">
        <v>3</v>
      </c>
      <c r="B11" s="10">
        <v>41593.611111111109</v>
      </c>
      <c r="C11">
        <v>33314</v>
      </c>
    </row>
    <row r="12" spans="1:4" x14ac:dyDescent="0.2">
      <c r="A12" s="9">
        <v>4</v>
      </c>
      <c r="B12" s="10">
        <v>41593.609722222223</v>
      </c>
      <c r="C12">
        <v>33314</v>
      </c>
    </row>
    <row r="13" spans="1:4" x14ac:dyDescent="0.2">
      <c r="A13" s="9">
        <v>5</v>
      </c>
      <c r="B13" s="10">
        <v>41583.761111111111</v>
      </c>
      <c r="C13">
        <v>33321</v>
      </c>
    </row>
    <row r="14" spans="1:4" x14ac:dyDescent="0.2">
      <c r="A14" s="9">
        <v>6</v>
      </c>
      <c r="B14" s="10">
        <v>41583.758333333331</v>
      </c>
      <c r="C14">
        <v>33063</v>
      </c>
    </row>
    <row r="15" spans="1:4" x14ac:dyDescent="0.2">
      <c r="A15" s="9">
        <v>7</v>
      </c>
      <c r="B15" s="10">
        <v>41583.73541666667</v>
      </c>
      <c r="C15">
        <v>33322</v>
      </c>
    </row>
    <row r="16" spans="1:4" x14ac:dyDescent="0.2">
      <c r="A16" s="9">
        <v>8</v>
      </c>
      <c r="B16" s="10">
        <v>41583.725694444445</v>
      </c>
      <c r="C16">
        <v>33071</v>
      </c>
    </row>
    <row r="17" spans="1:3" x14ac:dyDescent="0.2">
      <c r="A17" s="9">
        <v>9</v>
      </c>
      <c r="B17" s="10">
        <v>41583.725694444445</v>
      </c>
      <c r="C17">
        <v>33025</v>
      </c>
    </row>
    <row r="18" spans="1:3" x14ac:dyDescent="0.2">
      <c r="A18" s="9">
        <v>10</v>
      </c>
      <c r="B18" s="10">
        <v>41583.709722222222</v>
      </c>
      <c r="C18">
        <v>33311</v>
      </c>
    </row>
    <row r="19" spans="1:3" x14ac:dyDescent="0.2">
      <c r="A19" s="9">
        <v>11</v>
      </c>
      <c r="B19" s="10">
        <v>41570.8125</v>
      </c>
      <c r="C19">
        <v>33314</v>
      </c>
    </row>
    <row r="20" spans="1:3" x14ac:dyDescent="0.2">
      <c r="A20" s="9">
        <v>12</v>
      </c>
      <c r="B20" s="10">
        <v>41570.751388888886</v>
      </c>
      <c r="C20">
        <v>33445</v>
      </c>
    </row>
    <row r="21" spans="1:3" x14ac:dyDescent="0.2">
      <c r="A21" s="9">
        <v>13</v>
      </c>
      <c r="B21" s="10">
        <v>41570.668749999997</v>
      </c>
      <c r="C21">
        <v>33410</v>
      </c>
    </row>
    <row r="22" spans="1:3" x14ac:dyDescent="0.2">
      <c r="A22" s="9">
        <v>14</v>
      </c>
      <c r="B22" s="10">
        <v>41570.633333333331</v>
      </c>
      <c r="C22">
        <v>33027</v>
      </c>
    </row>
    <row r="23" spans="1:3" x14ac:dyDescent="0.2">
      <c r="A23" s="9">
        <v>15</v>
      </c>
      <c r="B23" s="10">
        <v>41556.504861111112</v>
      </c>
      <c r="C23">
        <v>33331</v>
      </c>
    </row>
    <row r="24" spans="1:3" x14ac:dyDescent="0.2">
      <c r="A24" s="9">
        <v>16</v>
      </c>
      <c r="B24" s="10">
        <v>41556.1</v>
      </c>
      <c r="C24">
        <v>33331</v>
      </c>
    </row>
    <row r="25" spans="1:3" x14ac:dyDescent="0.2">
      <c r="A25" s="9">
        <v>17</v>
      </c>
      <c r="B25" s="10">
        <v>41555.740277777775</v>
      </c>
      <c r="C25">
        <v>33327</v>
      </c>
    </row>
    <row r="26" spans="1:3" x14ac:dyDescent="0.2">
      <c r="A26" s="9">
        <v>18</v>
      </c>
      <c r="B26" s="10">
        <v>41555.710416666669</v>
      </c>
      <c r="C26">
        <v>33029</v>
      </c>
    </row>
    <row r="27" spans="1:3" x14ac:dyDescent="0.2">
      <c r="A27" s="9">
        <v>19</v>
      </c>
      <c r="B27" s="10">
        <v>41555.6875</v>
      </c>
      <c r="C27">
        <v>33332</v>
      </c>
    </row>
    <row r="28" spans="1:3" x14ac:dyDescent="0.2">
      <c r="A28" s="9">
        <v>20</v>
      </c>
      <c r="B28" s="10">
        <v>41555.606249999997</v>
      </c>
      <c r="C28">
        <v>33327</v>
      </c>
    </row>
    <row r="29" spans="1:3" x14ac:dyDescent="0.2">
      <c r="A29" s="9">
        <v>21</v>
      </c>
      <c r="B29" s="10">
        <v>41555.584027777775</v>
      </c>
      <c r="C29">
        <v>33327</v>
      </c>
    </row>
    <row r="30" spans="1:3" x14ac:dyDescent="0.2">
      <c r="A30" s="9">
        <v>22</v>
      </c>
      <c r="B30" s="10">
        <v>41555.574305555558</v>
      </c>
      <c r="C30">
        <v>33327</v>
      </c>
    </row>
    <row r="31" spans="1:3" x14ac:dyDescent="0.2">
      <c r="A31" s="9">
        <v>23</v>
      </c>
      <c r="B31" s="10">
        <v>41555.572222222225</v>
      </c>
      <c r="C31">
        <v>33326</v>
      </c>
    </row>
    <row r="32" spans="1:3" x14ac:dyDescent="0.2">
      <c r="A32" s="9">
        <v>24</v>
      </c>
      <c r="B32" s="10">
        <v>41554.59375</v>
      </c>
      <c r="C32">
        <v>33323</v>
      </c>
    </row>
    <row r="33" spans="1:3" x14ac:dyDescent="0.2">
      <c r="A33" s="9">
        <v>25</v>
      </c>
      <c r="B33" s="10">
        <v>41549.720833333333</v>
      </c>
      <c r="C33">
        <v>33326</v>
      </c>
    </row>
    <row r="34" spans="1:3" x14ac:dyDescent="0.2">
      <c r="A34" s="9">
        <v>26</v>
      </c>
      <c r="B34" s="10">
        <v>41543.888194444444</v>
      </c>
      <c r="C34">
        <v>33331</v>
      </c>
    </row>
    <row r="35" spans="1:3" x14ac:dyDescent="0.2">
      <c r="A35" s="9">
        <v>27</v>
      </c>
      <c r="B35" s="10">
        <v>41543.739583333336</v>
      </c>
      <c r="C35">
        <v>33029</v>
      </c>
    </row>
    <row r="36" spans="1:3" x14ac:dyDescent="0.2">
      <c r="A36" s="9">
        <v>28</v>
      </c>
      <c r="B36" s="10">
        <v>41543.517361111109</v>
      </c>
      <c r="C36">
        <v>33021</v>
      </c>
    </row>
    <row r="37" spans="1:3" x14ac:dyDescent="0.2">
      <c r="A37" s="9">
        <v>29</v>
      </c>
      <c r="B37" s="10">
        <v>41542.515277777777</v>
      </c>
      <c r="C37">
        <v>33029</v>
      </c>
    </row>
    <row r="38" spans="1:3" x14ac:dyDescent="0.2">
      <c r="A38" s="9">
        <v>30</v>
      </c>
      <c r="B38" s="10">
        <v>41541.718055555553</v>
      </c>
      <c r="C38">
        <v>33062</v>
      </c>
    </row>
    <row r="39" spans="1:3" x14ac:dyDescent="0.2">
      <c r="A39" s="9">
        <v>31</v>
      </c>
      <c r="B39" s="10">
        <v>41541.535416666666</v>
      </c>
      <c r="C39">
        <v>33071</v>
      </c>
    </row>
    <row r="40" spans="1:3" x14ac:dyDescent="0.2">
      <c r="A40" s="9">
        <v>32</v>
      </c>
      <c r="B40" s="10">
        <v>41540.90902777778</v>
      </c>
      <c r="C40">
        <v>33020</v>
      </c>
    </row>
    <row r="41" spans="1:3" x14ac:dyDescent="0.2">
      <c r="A41" s="9">
        <v>33</v>
      </c>
      <c r="B41" s="10">
        <v>41540.859027777777</v>
      </c>
      <c r="C41">
        <v>33199</v>
      </c>
    </row>
    <row r="42" spans="1:3" x14ac:dyDescent="0.2">
      <c r="A42" s="9">
        <v>34</v>
      </c>
      <c r="B42" s="10">
        <v>41540.817361111112</v>
      </c>
      <c r="C42">
        <v>33323</v>
      </c>
    </row>
    <row r="43" spans="1:3" x14ac:dyDescent="0.2">
      <c r="A43" s="9">
        <v>35</v>
      </c>
      <c r="B43" s="10">
        <v>41540.789583333331</v>
      </c>
      <c r="C43">
        <v>33027</v>
      </c>
    </row>
    <row r="44" spans="1:3" x14ac:dyDescent="0.2">
      <c r="A44" s="9">
        <v>36</v>
      </c>
      <c r="B44" s="10">
        <v>41540.621527777781</v>
      </c>
      <c r="C44">
        <v>33461</v>
      </c>
    </row>
    <row r="45" spans="1:3" x14ac:dyDescent="0.2">
      <c r="A45" s="9">
        <v>37</v>
      </c>
      <c r="B45" s="10">
        <v>41540.59375</v>
      </c>
      <c r="C45">
        <v>33199</v>
      </c>
    </row>
    <row r="46" spans="1:3" x14ac:dyDescent="0.2">
      <c r="A46" s="9">
        <v>38</v>
      </c>
      <c r="B46" s="10">
        <v>41540.574305555558</v>
      </c>
      <c r="C46">
        <v>33330</v>
      </c>
    </row>
    <row r="47" spans="1:3" x14ac:dyDescent="0.2">
      <c r="A47" s="9">
        <v>39</v>
      </c>
      <c r="B47" s="10">
        <v>41540.561111111114</v>
      </c>
      <c r="C47">
        <v>33325</v>
      </c>
    </row>
    <row r="48" spans="1:3" x14ac:dyDescent="0.2">
      <c r="A48" s="9">
        <v>40</v>
      </c>
      <c r="B48" s="10">
        <v>41540.499305555553</v>
      </c>
      <c r="C48">
        <v>33021</v>
      </c>
    </row>
    <row r="49" spans="1:3" x14ac:dyDescent="0.2">
      <c r="A49" s="9">
        <v>41</v>
      </c>
      <c r="B49" s="10">
        <v>41540.497916666667</v>
      </c>
      <c r="C49">
        <v>33021</v>
      </c>
    </row>
    <row r="50" spans="1:3" x14ac:dyDescent="0.2">
      <c r="A50" s="9">
        <v>42</v>
      </c>
      <c r="B50" s="10">
        <v>41540.106249999997</v>
      </c>
      <c r="C50">
        <v>33199</v>
      </c>
    </row>
    <row r="51" spans="1:3" x14ac:dyDescent="0.2">
      <c r="A51" s="9">
        <v>43</v>
      </c>
      <c r="B51" s="10">
        <v>41540.031944444447</v>
      </c>
      <c r="C51">
        <v>33431</v>
      </c>
    </row>
    <row r="52" spans="1:3" x14ac:dyDescent="0.2">
      <c r="A52" s="9">
        <v>44</v>
      </c>
      <c r="B52" s="10">
        <v>41539.824305555558</v>
      </c>
      <c r="C52">
        <v>33441</v>
      </c>
    </row>
    <row r="53" spans="1:3" x14ac:dyDescent="0.2">
      <c r="A53" s="9">
        <v>45</v>
      </c>
      <c r="B53" s="10">
        <v>41539.668055555558</v>
      </c>
      <c r="C53">
        <v>33199</v>
      </c>
    </row>
    <row r="54" spans="1:3" x14ac:dyDescent="0.2">
      <c r="A54" s="9">
        <v>46</v>
      </c>
      <c r="B54" s="10">
        <v>41539.554166666669</v>
      </c>
      <c r="C54">
        <v>33308</v>
      </c>
    </row>
    <row r="55" spans="1:3" x14ac:dyDescent="0.2">
      <c r="A55" s="9">
        <v>47</v>
      </c>
      <c r="B55" s="10">
        <v>41539.450694444444</v>
      </c>
      <c r="C55">
        <v>33328</v>
      </c>
    </row>
    <row r="56" spans="1:3" x14ac:dyDescent="0.2">
      <c r="A56" s="9">
        <v>48</v>
      </c>
      <c r="B56" s="10">
        <v>41539.131249999999</v>
      </c>
      <c r="C56">
        <v>33431</v>
      </c>
    </row>
    <row r="57" spans="1:3" x14ac:dyDescent="0.2">
      <c r="A57" s="9">
        <v>49</v>
      </c>
      <c r="B57" s="10">
        <v>41539.086805555555</v>
      </c>
      <c r="C57">
        <v>33071</v>
      </c>
    </row>
    <row r="58" spans="1:3" x14ac:dyDescent="0.2">
      <c r="A58" s="9">
        <v>50</v>
      </c>
      <c r="B58" s="10">
        <v>41539.084027777775</v>
      </c>
      <c r="C58">
        <v>33312</v>
      </c>
    </row>
    <row r="59" spans="1:3" x14ac:dyDescent="0.2">
      <c r="A59" s="9">
        <v>51</v>
      </c>
      <c r="B59" s="10">
        <v>41538.922222222223</v>
      </c>
      <c r="C59">
        <v>33301</v>
      </c>
    </row>
    <row r="60" spans="1:3" x14ac:dyDescent="0.2">
      <c r="A60" s="9">
        <v>52</v>
      </c>
      <c r="B60" s="10">
        <v>41538.868750000001</v>
      </c>
      <c r="C60">
        <v>33199</v>
      </c>
    </row>
    <row r="61" spans="1:3" x14ac:dyDescent="0.2">
      <c r="A61" s="9">
        <v>53</v>
      </c>
      <c r="B61" s="10">
        <v>41538.803472222222</v>
      </c>
      <c r="C61">
        <v>33431</v>
      </c>
    </row>
    <row r="62" spans="1:3" x14ac:dyDescent="0.2">
      <c r="A62" s="9">
        <v>54</v>
      </c>
      <c r="B62" s="10">
        <v>41538.800000000003</v>
      </c>
      <c r="C62">
        <v>33431</v>
      </c>
    </row>
    <row r="63" spans="1:3" x14ac:dyDescent="0.2">
      <c r="A63" s="9">
        <v>55</v>
      </c>
      <c r="B63" s="10">
        <v>41538.797222222223</v>
      </c>
      <c r="C63">
        <v>33351</v>
      </c>
    </row>
    <row r="64" spans="1:3" x14ac:dyDescent="0.2">
      <c r="A64" s="9">
        <v>56</v>
      </c>
      <c r="B64" s="10">
        <v>41538.785416666666</v>
      </c>
      <c r="C64">
        <v>33137</v>
      </c>
    </row>
    <row r="65" spans="1:3" x14ac:dyDescent="0.2">
      <c r="A65" s="9">
        <v>57</v>
      </c>
      <c r="B65" s="10">
        <v>41538.779166666667</v>
      </c>
      <c r="C65">
        <v>33311</v>
      </c>
    </row>
    <row r="66" spans="1:3" x14ac:dyDescent="0.2">
      <c r="A66" s="9">
        <v>58</v>
      </c>
      <c r="B66" s="10">
        <v>41538.761111111111</v>
      </c>
      <c r="C66">
        <v>33304</v>
      </c>
    </row>
    <row r="67" spans="1:3" x14ac:dyDescent="0.2">
      <c r="A67" s="9">
        <v>59</v>
      </c>
      <c r="B67" s="10">
        <v>41538.75277777778</v>
      </c>
      <c r="C67">
        <v>33020</v>
      </c>
    </row>
    <row r="68" spans="1:3" x14ac:dyDescent="0.2">
      <c r="A68" s="9">
        <v>60</v>
      </c>
      <c r="B68" s="10">
        <v>41538.748611111114</v>
      </c>
      <c r="C68">
        <v>33328</v>
      </c>
    </row>
    <row r="69" spans="1:3" x14ac:dyDescent="0.2">
      <c r="A69" s="9">
        <v>61</v>
      </c>
      <c r="B69" s="10">
        <v>41538.720833333333</v>
      </c>
      <c r="C69">
        <v>33314</v>
      </c>
    </row>
    <row r="70" spans="1:3" x14ac:dyDescent="0.2">
      <c r="A70" s="9">
        <v>62</v>
      </c>
      <c r="B70" s="10">
        <v>41538.720833333333</v>
      </c>
      <c r="C70">
        <v>33310</v>
      </c>
    </row>
    <row r="71" spans="1:3" x14ac:dyDescent="0.2">
      <c r="A71" s="9">
        <v>63</v>
      </c>
      <c r="B71" s="10">
        <v>41538.713194444441</v>
      </c>
      <c r="C71">
        <v>33189</v>
      </c>
    </row>
    <row r="72" spans="1:3" x14ac:dyDescent="0.2">
      <c r="A72" s="9">
        <v>64</v>
      </c>
      <c r="B72" s="10">
        <v>41538.711111111108</v>
      </c>
      <c r="C72">
        <v>33029</v>
      </c>
    </row>
    <row r="73" spans="1:3" x14ac:dyDescent="0.2">
      <c r="A73" s="9">
        <v>65</v>
      </c>
      <c r="B73" s="10">
        <v>41538.701388888891</v>
      </c>
      <c r="C73">
        <v>33431</v>
      </c>
    </row>
    <row r="74" spans="1:3" x14ac:dyDescent="0.2">
      <c r="A74" s="9">
        <v>66</v>
      </c>
      <c r="B74" s="10">
        <v>41538.679861111108</v>
      </c>
      <c r="C74">
        <v>33316</v>
      </c>
    </row>
    <row r="75" spans="1:3" x14ac:dyDescent="0.2">
      <c r="A75" s="9">
        <v>67</v>
      </c>
      <c r="B75" s="10">
        <v>41538.665277777778</v>
      </c>
      <c r="C75">
        <v>33332</v>
      </c>
    </row>
    <row r="76" spans="1:3" x14ac:dyDescent="0.2">
      <c r="A76" s="9">
        <v>68</v>
      </c>
      <c r="B76" s="10">
        <v>41538.640972222223</v>
      </c>
      <c r="C76">
        <v>33064</v>
      </c>
    </row>
    <row r="77" spans="1:3" x14ac:dyDescent="0.2">
      <c r="A77" s="9">
        <v>69</v>
      </c>
      <c r="B77" s="10">
        <v>41538.638194444444</v>
      </c>
      <c r="C77">
        <v>33314</v>
      </c>
    </row>
    <row r="78" spans="1:3" x14ac:dyDescent="0.2">
      <c r="A78" s="9">
        <v>70</v>
      </c>
      <c r="B78" s="10">
        <v>41538.634027777778</v>
      </c>
      <c r="C78">
        <v>33161</v>
      </c>
    </row>
    <row r="79" spans="1:3" x14ac:dyDescent="0.2">
      <c r="A79" s="9">
        <v>71</v>
      </c>
      <c r="B79" s="10">
        <v>41538.628472222219</v>
      </c>
      <c r="C79">
        <v>33314</v>
      </c>
    </row>
    <row r="80" spans="1:3" x14ac:dyDescent="0.2">
      <c r="A80" s="9">
        <v>72</v>
      </c>
      <c r="B80" s="10">
        <v>41538.625694444447</v>
      </c>
      <c r="C80">
        <v>33301</v>
      </c>
    </row>
    <row r="81" spans="1:3" x14ac:dyDescent="0.2">
      <c r="A81" s="9">
        <v>73</v>
      </c>
      <c r="B81" s="10">
        <v>41538.612500000003</v>
      </c>
      <c r="C81">
        <v>33124</v>
      </c>
    </row>
    <row r="82" spans="1:3" x14ac:dyDescent="0.2">
      <c r="A82" s="9">
        <v>74</v>
      </c>
      <c r="B82" s="10">
        <v>41538.609722222223</v>
      </c>
      <c r="C82">
        <v>33167</v>
      </c>
    </row>
    <row r="83" spans="1:3" x14ac:dyDescent="0.2">
      <c r="A83" s="9">
        <v>75</v>
      </c>
      <c r="B83" s="10">
        <v>41538.6</v>
      </c>
      <c r="C83">
        <v>33314</v>
      </c>
    </row>
    <row r="84" spans="1:3" x14ac:dyDescent="0.2">
      <c r="A84" s="9">
        <v>76</v>
      </c>
      <c r="B84" s="10">
        <v>41538.59652777778</v>
      </c>
      <c r="C84">
        <v>33024</v>
      </c>
    </row>
    <row r="85" spans="1:3" x14ac:dyDescent="0.2">
      <c r="A85" s="9">
        <v>77</v>
      </c>
      <c r="B85" s="10">
        <v>41538.595833333333</v>
      </c>
      <c r="C85">
        <v>33027</v>
      </c>
    </row>
    <row r="86" spans="1:3" x14ac:dyDescent="0.2">
      <c r="A86" s="9">
        <v>78</v>
      </c>
      <c r="B86" s="10">
        <v>41538.588194444441</v>
      </c>
      <c r="C86">
        <v>33029</v>
      </c>
    </row>
    <row r="87" spans="1:3" x14ac:dyDescent="0.2">
      <c r="A87" s="9">
        <v>79</v>
      </c>
      <c r="B87" s="10">
        <v>41535.807638888888</v>
      </c>
      <c r="C87">
        <v>33016</v>
      </c>
    </row>
    <row r="88" spans="1:3" x14ac:dyDescent="0.2">
      <c r="A88" s="9">
        <v>80</v>
      </c>
      <c r="B88" s="10">
        <v>41535.765972222223</v>
      </c>
      <c r="C88">
        <v>33024</v>
      </c>
    </row>
    <row r="89" spans="1:3" x14ac:dyDescent="0.2">
      <c r="A89" s="9">
        <v>81</v>
      </c>
      <c r="B89" s="10">
        <v>41534.703472222223</v>
      </c>
      <c r="C89">
        <v>33324</v>
      </c>
    </row>
    <row r="90" spans="1:3" x14ac:dyDescent="0.2">
      <c r="A90" s="9">
        <v>82</v>
      </c>
      <c r="B90" s="10">
        <v>41534.49722222222</v>
      </c>
      <c r="C90">
        <v>33020</v>
      </c>
    </row>
    <row r="91" spans="1:3" x14ac:dyDescent="0.2">
      <c r="A91" s="9">
        <v>83</v>
      </c>
      <c r="B91" s="10">
        <v>41533.707638888889</v>
      </c>
      <c r="C91">
        <v>33064</v>
      </c>
    </row>
    <row r="92" spans="1:3" x14ac:dyDescent="0.2">
      <c r="A92" s="9">
        <v>84</v>
      </c>
      <c r="B92" s="10">
        <v>41533.632638888892</v>
      </c>
      <c r="C92">
        <v>33312</v>
      </c>
    </row>
    <row r="93" spans="1:3" x14ac:dyDescent="0.2">
      <c r="A93" s="9">
        <v>85</v>
      </c>
      <c r="B93" s="10">
        <v>41533.62777777778</v>
      </c>
      <c r="C93">
        <v>33309</v>
      </c>
    </row>
    <row r="94" spans="1:3" x14ac:dyDescent="0.2">
      <c r="A94" s="9">
        <v>86</v>
      </c>
      <c r="B94" s="10">
        <v>41533.597916666666</v>
      </c>
      <c r="C94">
        <v>33433</v>
      </c>
    </row>
    <row r="95" spans="1:3" x14ac:dyDescent="0.2">
      <c r="A95" s="9">
        <v>87</v>
      </c>
      <c r="B95" s="10">
        <v>41533.592361111114</v>
      </c>
      <c r="C95">
        <v>33073</v>
      </c>
    </row>
    <row r="96" spans="1:3" x14ac:dyDescent="0.2">
      <c r="A96" s="9">
        <v>88</v>
      </c>
      <c r="B96" s="10">
        <v>41533.565972222219</v>
      </c>
      <c r="C96">
        <v>33332</v>
      </c>
    </row>
    <row r="97" spans="1:3" x14ac:dyDescent="0.2">
      <c r="A97" s="9">
        <v>89</v>
      </c>
      <c r="B97" s="10">
        <v>41533.561805555553</v>
      </c>
      <c r="C97">
        <v>33431</v>
      </c>
    </row>
    <row r="98" spans="1:3" x14ac:dyDescent="0.2">
      <c r="A98" s="9">
        <v>90</v>
      </c>
      <c r="B98" s="10">
        <v>41533.561111111114</v>
      </c>
      <c r="C98">
        <v>33311</v>
      </c>
    </row>
    <row r="99" spans="1:3" x14ac:dyDescent="0.2">
      <c r="A99" s="9">
        <v>91</v>
      </c>
      <c r="B99" s="10">
        <v>41533.554861111108</v>
      </c>
      <c r="C99">
        <v>33305</v>
      </c>
    </row>
    <row r="100" spans="1:3" x14ac:dyDescent="0.2">
      <c r="A100" s="9">
        <v>92</v>
      </c>
      <c r="B100" s="10">
        <v>41530.748611111114</v>
      </c>
      <c r="C100">
        <v>33029</v>
      </c>
    </row>
    <row r="101" spans="1:3" x14ac:dyDescent="0.2">
      <c r="A101" s="9">
        <v>93</v>
      </c>
      <c r="B101" s="10">
        <v>41529.025694444441</v>
      </c>
      <c r="C101">
        <v>33441</v>
      </c>
    </row>
    <row r="102" spans="1:3" x14ac:dyDescent="0.2">
      <c r="A102" s="9">
        <v>94</v>
      </c>
      <c r="B102" s="10">
        <v>41528.676388888889</v>
      </c>
      <c r="C102">
        <v>33067</v>
      </c>
    </row>
    <row r="103" spans="1:3" x14ac:dyDescent="0.2">
      <c r="A103" s="9">
        <v>95</v>
      </c>
      <c r="B103" s="10">
        <v>41528.668055555558</v>
      </c>
      <c r="C103">
        <v>33327</v>
      </c>
    </row>
    <row r="104" spans="1:3" x14ac:dyDescent="0.2">
      <c r="A104" s="9">
        <v>96</v>
      </c>
      <c r="B104" s="10">
        <v>41528.447916666664</v>
      </c>
      <c r="C104">
        <v>33314</v>
      </c>
    </row>
    <row r="105" spans="1:3" x14ac:dyDescent="0.2">
      <c r="A105" s="9">
        <v>97</v>
      </c>
      <c r="B105" s="10">
        <v>41528.065972222219</v>
      </c>
      <c r="C105">
        <v>33021</v>
      </c>
    </row>
    <row r="106" spans="1:3" x14ac:dyDescent="0.2">
      <c r="A106" s="9">
        <v>98</v>
      </c>
      <c r="B106" s="10">
        <v>41527.85833333333</v>
      </c>
      <c r="C106">
        <v>33314</v>
      </c>
    </row>
    <row r="107" spans="1:3" x14ac:dyDescent="0.2">
      <c r="A107" s="9">
        <v>99</v>
      </c>
      <c r="B107" s="10">
        <v>41527.755555555559</v>
      </c>
      <c r="C107">
        <v>33316</v>
      </c>
    </row>
    <row r="108" spans="1:3" x14ac:dyDescent="0.2">
      <c r="A108" s="9">
        <v>100</v>
      </c>
      <c r="B108" s="10">
        <v>41527.740972222222</v>
      </c>
      <c r="C108">
        <v>33065</v>
      </c>
    </row>
    <row r="109" spans="1:3" x14ac:dyDescent="0.2">
      <c r="A109" s="9">
        <v>101</v>
      </c>
      <c r="B109" s="10">
        <v>41527.654166666667</v>
      </c>
      <c r="C109">
        <v>33071</v>
      </c>
    </row>
    <row r="110" spans="1:3" x14ac:dyDescent="0.2">
      <c r="A110" s="9">
        <v>102</v>
      </c>
      <c r="B110" s="10">
        <v>41527.594444444447</v>
      </c>
      <c r="C110">
        <v>33308</v>
      </c>
    </row>
  </sheetData>
  <mergeCells count="6">
    <mergeCell ref="A6:B6"/>
    <mergeCell ref="A1:C1"/>
    <mergeCell ref="A2:C2"/>
    <mergeCell ref="A3:B3"/>
    <mergeCell ref="A4:B4"/>
    <mergeCell ref="A5:B5"/>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9"/>
  <sheetViews>
    <sheetView workbookViewId="0">
      <selection sqref="A1:C1"/>
    </sheetView>
  </sheetViews>
  <sheetFormatPr defaultRowHeight="12.75" x14ac:dyDescent="0.2"/>
  <cols>
    <col min="1" max="1" width="10.7109375" customWidth="1"/>
    <col min="2" max="2" width="35.7109375" customWidth="1"/>
    <col min="3" max="3" width="13.7109375" customWidth="1"/>
  </cols>
  <sheetData>
    <row r="1" spans="1:4" ht="35.1" customHeight="1" x14ac:dyDescent="0.2">
      <c r="A1" s="35" t="s">
        <v>883</v>
      </c>
      <c r="B1" s="35" t="s">
        <v>0</v>
      </c>
      <c r="C1" s="35" t="s">
        <v>0</v>
      </c>
    </row>
    <row r="2" spans="1:4" ht="24.95" customHeight="1" x14ac:dyDescent="0.2">
      <c r="A2" s="39" t="s">
        <v>622</v>
      </c>
      <c r="B2" s="39" t="s">
        <v>622</v>
      </c>
      <c r="C2" s="39" t="s">
        <v>622</v>
      </c>
    </row>
    <row r="3" spans="1:4" ht="30" customHeight="1" x14ac:dyDescent="0.2">
      <c r="A3" s="37" t="s">
        <v>2</v>
      </c>
      <c r="B3" s="37" t="s">
        <v>2</v>
      </c>
      <c r="C3" s="1" t="s">
        <v>4</v>
      </c>
    </row>
    <row r="4" spans="1:4" x14ac:dyDescent="0.2">
      <c r="A4" s="36"/>
      <c r="B4" s="36"/>
      <c r="C4" s="3">
        <v>291</v>
      </c>
    </row>
    <row r="5" spans="1:4" x14ac:dyDescent="0.2">
      <c r="A5" s="38" t="s">
        <v>14</v>
      </c>
      <c r="B5" s="38">
        <v>291</v>
      </c>
      <c r="C5" s="4">
        <v>291</v>
      </c>
    </row>
    <row r="6" spans="1:4" x14ac:dyDescent="0.2">
      <c r="A6" s="34" t="s">
        <v>15</v>
      </c>
      <c r="B6" s="34">
        <v>509</v>
      </c>
      <c r="C6" s="5">
        <v>509</v>
      </c>
    </row>
    <row r="8" spans="1:4" ht="25.5" x14ac:dyDescent="0.2">
      <c r="A8" s="8" t="s">
        <v>27</v>
      </c>
      <c r="B8" s="8" t="s">
        <v>28</v>
      </c>
      <c r="C8" s="8" t="s">
        <v>29</v>
      </c>
      <c r="D8" s="8" t="s">
        <v>30</v>
      </c>
    </row>
    <row r="9" spans="1:4" x14ac:dyDescent="0.2">
      <c r="A9" s="9">
        <v>1</v>
      </c>
      <c r="B9" s="10">
        <v>41600.664583333331</v>
      </c>
      <c r="C9" t="s">
        <v>884</v>
      </c>
    </row>
    <row r="10" spans="1:4" x14ac:dyDescent="0.2">
      <c r="A10" s="9">
        <v>2</v>
      </c>
      <c r="B10" s="10">
        <v>41600.626388888886</v>
      </c>
      <c r="C10" t="s">
        <v>885</v>
      </c>
    </row>
    <row r="11" spans="1:4" x14ac:dyDescent="0.2">
      <c r="A11" s="9">
        <v>3</v>
      </c>
      <c r="B11" s="10">
        <v>41593.611111111109</v>
      </c>
      <c r="C11" t="s">
        <v>886</v>
      </c>
    </row>
    <row r="12" spans="1:4" x14ac:dyDescent="0.2">
      <c r="A12" s="9">
        <v>4</v>
      </c>
      <c r="B12" s="10">
        <v>41593.609722222223</v>
      </c>
      <c r="C12" t="s">
        <v>887</v>
      </c>
    </row>
    <row r="13" spans="1:4" x14ac:dyDescent="0.2">
      <c r="A13" s="9">
        <v>5</v>
      </c>
      <c r="B13" s="10">
        <v>41593.600694444445</v>
      </c>
      <c r="C13" t="s">
        <v>888</v>
      </c>
    </row>
    <row r="14" spans="1:4" x14ac:dyDescent="0.2">
      <c r="A14" s="9">
        <v>6</v>
      </c>
      <c r="B14" s="10">
        <v>41588.480555555558</v>
      </c>
      <c r="C14" t="s">
        <v>889</v>
      </c>
    </row>
    <row r="15" spans="1:4" x14ac:dyDescent="0.2">
      <c r="A15" s="9">
        <v>7</v>
      </c>
      <c r="B15" s="10">
        <v>41584.730555555558</v>
      </c>
      <c r="C15" t="s">
        <v>890</v>
      </c>
    </row>
    <row r="16" spans="1:4" x14ac:dyDescent="0.2">
      <c r="A16" s="9">
        <v>8</v>
      </c>
      <c r="B16" s="10">
        <v>41583.761111111111</v>
      </c>
      <c r="C16" t="s">
        <v>891</v>
      </c>
    </row>
    <row r="17" spans="1:3" x14ac:dyDescent="0.2">
      <c r="A17" s="9">
        <v>9</v>
      </c>
      <c r="B17" s="10">
        <v>41583.752083333333</v>
      </c>
      <c r="C17" t="s">
        <v>892</v>
      </c>
    </row>
    <row r="18" spans="1:3" x14ac:dyDescent="0.2">
      <c r="A18" s="9">
        <v>10</v>
      </c>
      <c r="B18" s="10">
        <v>41583.751388888886</v>
      </c>
      <c r="C18" t="s">
        <v>893</v>
      </c>
    </row>
    <row r="19" spans="1:3" x14ac:dyDescent="0.2">
      <c r="A19" s="9">
        <v>11</v>
      </c>
      <c r="B19" s="10">
        <v>41583.75</v>
      </c>
      <c r="C19" t="s">
        <v>894</v>
      </c>
    </row>
    <row r="20" spans="1:3" x14ac:dyDescent="0.2">
      <c r="A20" s="9">
        <v>12</v>
      </c>
      <c r="B20" s="10">
        <v>41583.734027777777</v>
      </c>
      <c r="C20" t="s">
        <v>895</v>
      </c>
    </row>
    <row r="21" spans="1:3" x14ac:dyDescent="0.2">
      <c r="A21" s="9">
        <v>13</v>
      </c>
      <c r="B21" s="10">
        <v>41583.727777777778</v>
      </c>
      <c r="C21" t="s">
        <v>896</v>
      </c>
    </row>
    <row r="22" spans="1:3" x14ac:dyDescent="0.2">
      <c r="A22" s="9">
        <v>14</v>
      </c>
      <c r="B22" s="10">
        <v>41583.713888888888</v>
      </c>
      <c r="C22" t="s">
        <v>897</v>
      </c>
    </row>
    <row r="23" spans="1:3" x14ac:dyDescent="0.2">
      <c r="A23" s="9">
        <v>15</v>
      </c>
      <c r="B23" s="10">
        <v>41583.710416666669</v>
      </c>
      <c r="C23" t="s">
        <v>898</v>
      </c>
    </row>
    <row r="24" spans="1:3" x14ac:dyDescent="0.2">
      <c r="A24" s="9">
        <v>16</v>
      </c>
      <c r="B24" s="10">
        <v>41573.134722222225</v>
      </c>
      <c r="C24" t="s">
        <v>623</v>
      </c>
    </row>
    <row r="25" spans="1:3" x14ac:dyDescent="0.2">
      <c r="A25" s="9">
        <v>17</v>
      </c>
      <c r="B25" s="10">
        <v>41572.051388888889</v>
      </c>
      <c r="C25" t="s">
        <v>624</v>
      </c>
    </row>
    <row r="26" spans="1:3" x14ac:dyDescent="0.2">
      <c r="A26" s="9">
        <v>18</v>
      </c>
      <c r="B26" s="10">
        <v>41571.927777777775</v>
      </c>
      <c r="C26" t="s">
        <v>625</v>
      </c>
    </row>
    <row r="27" spans="1:3" x14ac:dyDescent="0.2">
      <c r="A27" s="9">
        <v>19</v>
      </c>
      <c r="B27" s="10">
        <v>41571.85</v>
      </c>
      <c r="C27" t="s">
        <v>626</v>
      </c>
    </row>
    <row r="28" spans="1:3" x14ac:dyDescent="0.2">
      <c r="A28" s="9">
        <v>20</v>
      </c>
      <c r="B28" s="10">
        <v>41571.828472222223</v>
      </c>
      <c r="C28" t="s">
        <v>627</v>
      </c>
    </row>
    <row r="29" spans="1:3" x14ac:dyDescent="0.2">
      <c r="A29" s="9">
        <v>21</v>
      </c>
      <c r="B29" s="10">
        <v>41571.489583333336</v>
      </c>
      <c r="C29" t="s">
        <v>628</v>
      </c>
    </row>
    <row r="30" spans="1:3" x14ac:dyDescent="0.2">
      <c r="A30" s="9">
        <v>22</v>
      </c>
      <c r="B30" s="10">
        <v>41571.084027777775</v>
      </c>
      <c r="C30" t="s">
        <v>629</v>
      </c>
    </row>
    <row r="31" spans="1:3" x14ac:dyDescent="0.2">
      <c r="A31" s="9">
        <v>23</v>
      </c>
      <c r="B31" s="10">
        <v>41571.064583333333</v>
      </c>
      <c r="C31" t="s">
        <v>630</v>
      </c>
    </row>
    <row r="32" spans="1:3" x14ac:dyDescent="0.2">
      <c r="A32" s="9">
        <v>24</v>
      </c>
      <c r="B32" s="10">
        <v>41571.038888888892</v>
      </c>
      <c r="C32" t="s">
        <v>631</v>
      </c>
    </row>
    <row r="33" spans="1:3" x14ac:dyDescent="0.2">
      <c r="A33" s="9">
        <v>25</v>
      </c>
      <c r="B33" s="10">
        <v>41570.995833333334</v>
      </c>
      <c r="C33" t="s">
        <v>632</v>
      </c>
    </row>
    <row r="34" spans="1:3" x14ac:dyDescent="0.2">
      <c r="A34" s="9">
        <v>26</v>
      </c>
      <c r="B34" s="10">
        <v>41570.899305555555</v>
      </c>
      <c r="C34" t="s">
        <v>633</v>
      </c>
    </row>
    <row r="35" spans="1:3" x14ac:dyDescent="0.2">
      <c r="A35" s="9">
        <v>27</v>
      </c>
      <c r="B35" s="10">
        <v>41570.811805555553</v>
      </c>
      <c r="C35" t="s">
        <v>634</v>
      </c>
    </row>
    <row r="36" spans="1:3" x14ac:dyDescent="0.2">
      <c r="A36" s="9">
        <v>28</v>
      </c>
      <c r="B36" s="10">
        <v>41570.786111111112</v>
      </c>
      <c r="C36" t="s">
        <v>635</v>
      </c>
    </row>
    <row r="37" spans="1:3" x14ac:dyDescent="0.2">
      <c r="A37" s="9">
        <v>29</v>
      </c>
      <c r="B37" s="10">
        <v>41570.759722222225</v>
      </c>
      <c r="C37" t="s">
        <v>636</v>
      </c>
    </row>
    <row r="38" spans="1:3" x14ac:dyDescent="0.2">
      <c r="A38" s="9">
        <v>30</v>
      </c>
      <c r="B38" s="10">
        <v>41570.739583333336</v>
      </c>
      <c r="C38" t="s">
        <v>637</v>
      </c>
    </row>
    <row r="39" spans="1:3" x14ac:dyDescent="0.2">
      <c r="A39" s="9">
        <v>31</v>
      </c>
      <c r="B39" s="10">
        <v>41570.730555555558</v>
      </c>
      <c r="C39" t="s">
        <v>638</v>
      </c>
    </row>
    <row r="40" spans="1:3" x14ac:dyDescent="0.2">
      <c r="A40" s="9">
        <v>32</v>
      </c>
      <c r="B40" s="10">
        <v>41570.680555555555</v>
      </c>
      <c r="C40" t="s">
        <v>639</v>
      </c>
    </row>
    <row r="41" spans="1:3" x14ac:dyDescent="0.2">
      <c r="A41" s="9">
        <v>33</v>
      </c>
      <c r="B41" s="10">
        <v>41570.661111111112</v>
      </c>
      <c r="C41" t="s">
        <v>640</v>
      </c>
    </row>
    <row r="42" spans="1:3" x14ac:dyDescent="0.2">
      <c r="A42" s="9">
        <v>34</v>
      </c>
      <c r="B42" s="10">
        <v>41570.643750000003</v>
      </c>
      <c r="C42" t="s">
        <v>641</v>
      </c>
    </row>
    <row r="43" spans="1:3" x14ac:dyDescent="0.2">
      <c r="A43" s="9">
        <v>35</v>
      </c>
      <c r="B43" s="10">
        <v>41570.63958333333</v>
      </c>
      <c r="C43" t="s">
        <v>642</v>
      </c>
    </row>
    <row r="44" spans="1:3" x14ac:dyDescent="0.2">
      <c r="A44" s="9">
        <v>36</v>
      </c>
      <c r="B44" s="10">
        <v>41570.638888888891</v>
      </c>
      <c r="C44" t="s">
        <v>643</v>
      </c>
    </row>
    <row r="45" spans="1:3" x14ac:dyDescent="0.2">
      <c r="A45" s="9">
        <v>37</v>
      </c>
      <c r="B45" s="10">
        <v>41570.635416666664</v>
      </c>
      <c r="C45" t="s">
        <v>644</v>
      </c>
    </row>
    <row r="46" spans="1:3" x14ac:dyDescent="0.2">
      <c r="A46" s="9">
        <v>38</v>
      </c>
      <c r="B46" s="10">
        <v>41570.633333333331</v>
      </c>
      <c r="C46" t="s">
        <v>645</v>
      </c>
    </row>
    <row r="47" spans="1:3" x14ac:dyDescent="0.2">
      <c r="A47" s="9">
        <v>39</v>
      </c>
      <c r="B47" s="10">
        <v>41570.615972222222</v>
      </c>
      <c r="C47" t="s">
        <v>646</v>
      </c>
    </row>
    <row r="48" spans="1:3" x14ac:dyDescent="0.2">
      <c r="A48" s="9">
        <v>40</v>
      </c>
      <c r="B48" s="10">
        <v>41561.628472222219</v>
      </c>
      <c r="C48" t="s">
        <v>647</v>
      </c>
    </row>
    <row r="49" spans="1:3" x14ac:dyDescent="0.2">
      <c r="A49" s="9">
        <v>41</v>
      </c>
      <c r="B49" s="10">
        <v>41558.272222222222</v>
      </c>
      <c r="C49" t="s">
        <v>648</v>
      </c>
    </row>
    <row r="50" spans="1:3" x14ac:dyDescent="0.2">
      <c r="A50" s="9">
        <v>42</v>
      </c>
      <c r="B50" s="10">
        <v>41557.186805555553</v>
      </c>
      <c r="C50" t="s">
        <v>649</v>
      </c>
    </row>
    <row r="51" spans="1:3" x14ac:dyDescent="0.2">
      <c r="A51" s="9">
        <v>43</v>
      </c>
      <c r="B51" s="10">
        <v>41556.822222222225</v>
      </c>
      <c r="C51" t="s">
        <v>650</v>
      </c>
    </row>
    <row r="52" spans="1:3" x14ac:dyDescent="0.2">
      <c r="A52" s="9">
        <v>44</v>
      </c>
      <c r="B52" s="10">
        <v>41556.582638888889</v>
      </c>
      <c r="C52" t="s">
        <v>651</v>
      </c>
    </row>
    <row r="53" spans="1:3" x14ac:dyDescent="0.2">
      <c r="A53" s="9">
        <v>45</v>
      </c>
      <c r="B53" s="10">
        <v>41556.504861111112</v>
      </c>
      <c r="C53" t="s">
        <v>652</v>
      </c>
    </row>
    <row r="54" spans="1:3" x14ac:dyDescent="0.2">
      <c r="A54" s="9">
        <v>46</v>
      </c>
      <c r="B54" s="10">
        <v>41555.928472222222</v>
      </c>
      <c r="C54" t="s">
        <v>653</v>
      </c>
    </row>
    <row r="55" spans="1:3" x14ac:dyDescent="0.2">
      <c r="A55" s="9">
        <v>47</v>
      </c>
      <c r="B55" s="10">
        <v>41555.82708333333</v>
      </c>
      <c r="C55" t="s">
        <v>654</v>
      </c>
    </row>
    <row r="56" spans="1:3" x14ac:dyDescent="0.2">
      <c r="A56" s="9">
        <v>48</v>
      </c>
      <c r="B56" s="10">
        <v>41555.80972222222</v>
      </c>
      <c r="C56" t="s">
        <v>655</v>
      </c>
    </row>
    <row r="57" spans="1:3" x14ac:dyDescent="0.2">
      <c r="A57" s="9">
        <v>49</v>
      </c>
      <c r="B57" s="10">
        <v>41555.776388888888</v>
      </c>
      <c r="C57" t="s">
        <v>656</v>
      </c>
    </row>
    <row r="58" spans="1:3" x14ac:dyDescent="0.2">
      <c r="A58" s="9">
        <v>50</v>
      </c>
      <c r="B58" s="10">
        <v>41555.709722222222</v>
      </c>
      <c r="C58" t="s">
        <v>657</v>
      </c>
    </row>
    <row r="59" spans="1:3" x14ac:dyDescent="0.2">
      <c r="A59" s="9">
        <v>51</v>
      </c>
      <c r="B59" s="10">
        <v>41555.6875</v>
      </c>
      <c r="C59" t="s">
        <v>658</v>
      </c>
    </row>
    <row r="60" spans="1:3" x14ac:dyDescent="0.2">
      <c r="A60" s="9">
        <v>52</v>
      </c>
      <c r="B60" s="10">
        <v>41555.676388888889</v>
      </c>
      <c r="C60" t="s">
        <v>659</v>
      </c>
    </row>
    <row r="61" spans="1:3" x14ac:dyDescent="0.2">
      <c r="A61" s="9">
        <v>53</v>
      </c>
      <c r="B61" s="10">
        <v>41555.602777777778</v>
      </c>
      <c r="C61" t="s">
        <v>660</v>
      </c>
    </row>
    <row r="62" spans="1:3" x14ac:dyDescent="0.2">
      <c r="A62" s="9">
        <v>54</v>
      </c>
      <c r="B62" s="10">
        <v>41555.595138888886</v>
      </c>
      <c r="C62" t="s">
        <v>661</v>
      </c>
    </row>
    <row r="63" spans="1:3" x14ac:dyDescent="0.2">
      <c r="A63" s="9">
        <v>55</v>
      </c>
      <c r="B63" s="10">
        <v>41555.584722222222</v>
      </c>
      <c r="C63" t="s">
        <v>662</v>
      </c>
    </row>
    <row r="64" spans="1:3" x14ac:dyDescent="0.2">
      <c r="A64" s="9">
        <v>56</v>
      </c>
      <c r="B64" s="10">
        <v>41555.572222222225</v>
      </c>
      <c r="C64" t="s">
        <v>663</v>
      </c>
    </row>
    <row r="65" spans="1:3" x14ac:dyDescent="0.2">
      <c r="A65" s="9">
        <v>57</v>
      </c>
      <c r="B65" s="10">
        <v>41555.526388888888</v>
      </c>
      <c r="C65" t="s">
        <v>664</v>
      </c>
    </row>
    <row r="66" spans="1:3" x14ac:dyDescent="0.2">
      <c r="A66" s="9">
        <v>58</v>
      </c>
      <c r="B66" s="10">
        <v>41555.522222222222</v>
      </c>
      <c r="C66" t="s">
        <v>665</v>
      </c>
    </row>
    <row r="67" spans="1:3" x14ac:dyDescent="0.2">
      <c r="A67" s="9">
        <v>59</v>
      </c>
      <c r="B67" s="10">
        <v>41551.048611111109</v>
      </c>
      <c r="C67" t="s">
        <v>666</v>
      </c>
    </row>
    <row r="68" spans="1:3" x14ac:dyDescent="0.2">
      <c r="A68" s="9">
        <v>60</v>
      </c>
      <c r="B68" s="10">
        <v>41551.045138888891</v>
      </c>
      <c r="C68" t="s">
        <v>667</v>
      </c>
    </row>
    <row r="69" spans="1:3" x14ac:dyDescent="0.2">
      <c r="A69" s="9">
        <v>61</v>
      </c>
      <c r="B69" s="10">
        <v>41550.012499999997</v>
      </c>
      <c r="C69" t="s">
        <v>668</v>
      </c>
    </row>
    <row r="70" spans="1:3" x14ac:dyDescent="0.2">
      <c r="A70" s="9">
        <v>62</v>
      </c>
      <c r="B70" s="10">
        <v>41549.720833333333</v>
      </c>
      <c r="C70" t="s">
        <v>669</v>
      </c>
    </row>
    <row r="71" spans="1:3" x14ac:dyDescent="0.2">
      <c r="A71" s="9">
        <v>63</v>
      </c>
      <c r="B71" s="10">
        <v>41547.779861111114</v>
      </c>
      <c r="C71" t="s">
        <v>670</v>
      </c>
    </row>
    <row r="72" spans="1:3" x14ac:dyDescent="0.2">
      <c r="A72" s="9">
        <v>64</v>
      </c>
      <c r="B72" s="10">
        <v>41545.957638888889</v>
      </c>
      <c r="C72" t="s">
        <v>671</v>
      </c>
    </row>
    <row r="73" spans="1:3" x14ac:dyDescent="0.2">
      <c r="A73" s="9">
        <v>65</v>
      </c>
      <c r="B73" s="10">
        <v>41545.897916666669</v>
      </c>
      <c r="C73" t="s">
        <v>672</v>
      </c>
    </row>
    <row r="74" spans="1:3" x14ac:dyDescent="0.2">
      <c r="A74" s="9">
        <v>66</v>
      </c>
      <c r="B74" s="10">
        <v>41544.618750000001</v>
      </c>
      <c r="C74" t="s">
        <v>673</v>
      </c>
    </row>
    <row r="75" spans="1:3" x14ac:dyDescent="0.2">
      <c r="A75" s="9">
        <v>67</v>
      </c>
      <c r="B75" s="10">
        <v>41543.739583333336</v>
      </c>
      <c r="C75" t="s">
        <v>674</v>
      </c>
    </row>
    <row r="76" spans="1:3" x14ac:dyDescent="0.2">
      <c r="A76" s="9">
        <v>68</v>
      </c>
      <c r="B76" s="10">
        <v>41543.624305555553</v>
      </c>
      <c r="C76" t="s">
        <v>675</v>
      </c>
    </row>
    <row r="77" spans="1:3" x14ac:dyDescent="0.2">
      <c r="A77" s="9">
        <v>69</v>
      </c>
      <c r="B77" s="10">
        <v>41543.601388888892</v>
      </c>
      <c r="C77" t="s">
        <v>676</v>
      </c>
    </row>
    <row r="78" spans="1:3" x14ac:dyDescent="0.2">
      <c r="A78" s="9">
        <v>70</v>
      </c>
      <c r="B78" s="10">
        <v>41543.517361111109</v>
      </c>
      <c r="C78" t="s">
        <v>677</v>
      </c>
    </row>
    <row r="79" spans="1:3" x14ac:dyDescent="0.2">
      <c r="A79" s="9">
        <v>71</v>
      </c>
      <c r="B79" s="10">
        <v>41542.567361111112</v>
      </c>
      <c r="C79" t="s">
        <v>678</v>
      </c>
    </row>
    <row r="80" spans="1:3" x14ac:dyDescent="0.2">
      <c r="A80" s="9">
        <v>72</v>
      </c>
      <c r="B80" s="10">
        <v>41542.515972222223</v>
      </c>
      <c r="C80" t="s">
        <v>679</v>
      </c>
    </row>
    <row r="81" spans="1:3" x14ac:dyDescent="0.2">
      <c r="A81" s="9">
        <v>73</v>
      </c>
      <c r="B81" s="10">
        <v>41542.494444444441</v>
      </c>
      <c r="C81" t="s">
        <v>680</v>
      </c>
    </row>
    <row r="82" spans="1:3" x14ac:dyDescent="0.2">
      <c r="A82" s="9">
        <v>74</v>
      </c>
      <c r="B82" s="10">
        <v>41541.804861111108</v>
      </c>
      <c r="C82" t="s">
        <v>656</v>
      </c>
    </row>
    <row r="83" spans="1:3" x14ac:dyDescent="0.2">
      <c r="A83" s="9">
        <v>75</v>
      </c>
      <c r="B83" s="10">
        <v>41541.775000000001</v>
      </c>
      <c r="C83" t="s">
        <v>681</v>
      </c>
    </row>
    <row r="84" spans="1:3" x14ac:dyDescent="0.2">
      <c r="A84" s="9">
        <v>76</v>
      </c>
      <c r="B84" s="10">
        <v>41541.770833333336</v>
      </c>
      <c r="C84" t="s">
        <v>682</v>
      </c>
    </row>
    <row r="85" spans="1:3" x14ac:dyDescent="0.2">
      <c r="A85" s="9">
        <v>77</v>
      </c>
      <c r="B85" s="10">
        <v>41541.743055555555</v>
      </c>
      <c r="C85" t="s">
        <v>683</v>
      </c>
    </row>
    <row r="86" spans="1:3" x14ac:dyDescent="0.2">
      <c r="A86" s="9">
        <v>78</v>
      </c>
      <c r="B86" s="10">
        <v>41541.718055555553</v>
      </c>
      <c r="C86" t="s">
        <v>684</v>
      </c>
    </row>
    <row r="87" spans="1:3" x14ac:dyDescent="0.2">
      <c r="A87" s="9">
        <v>79</v>
      </c>
      <c r="B87" s="10">
        <v>41541.658333333333</v>
      </c>
      <c r="C87" t="s">
        <v>685</v>
      </c>
    </row>
    <row r="88" spans="1:3" x14ac:dyDescent="0.2">
      <c r="A88" s="9">
        <v>80</v>
      </c>
      <c r="B88" s="10">
        <v>41541.636805555558</v>
      </c>
      <c r="C88" t="s">
        <v>686</v>
      </c>
    </row>
    <row r="89" spans="1:3" x14ac:dyDescent="0.2">
      <c r="A89" s="9">
        <v>81</v>
      </c>
      <c r="B89" s="10">
        <v>41541.585416666669</v>
      </c>
      <c r="C89" t="s">
        <v>687</v>
      </c>
    </row>
    <row r="90" spans="1:3" x14ac:dyDescent="0.2">
      <c r="A90" s="9">
        <v>82</v>
      </c>
      <c r="B90" s="10">
        <v>41541.537499999999</v>
      </c>
      <c r="C90" t="s">
        <v>688</v>
      </c>
    </row>
    <row r="91" spans="1:3" x14ac:dyDescent="0.2">
      <c r="A91" s="9">
        <v>83</v>
      </c>
      <c r="B91" s="10">
        <v>41541.536111111112</v>
      </c>
      <c r="C91" t="s">
        <v>689</v>
      </c>
    </row>
    <row r="92" spans="1:3" x14ac:dyDescent="0.2">
      <c r="A92" s="9">
        <v>84</v>
      </c>
      <c r="B92" s="10">
        <v>41541.51458333333</v>
      </c>
      <c r="C92" t="s">
        <v>690</v>
      </c>
    </row>
    <row r="93" spans="1:3" x14ac:dyDescent="0.2">
      <c r="A93" s="9">
        <v>85</v>
      </c>
      <c r="B93" s="10">
        <v>41541.478472222225</v>
      </c>
      <c r="C93" t="s">
        <v>691</v>
      </c>
    </row>
    <row r="94" spans="1:3" x14ac:dyDescent="0.2">
      <c r="A94" s="9">
        <v>86</v>
      </c>
      <c r="B94" s="10">
        <v>41541.476388888892</v>
      </c>
      <c r="C94" t="s">
        <v>692</v>
      </c>
    </row>
    <row r="95" spans="1:3" x14ac:dyDescent="0.2">
      <c r="A95" s="9">
        <v>87</v>
      </c>
      <c r="B95" s="10">
        <v>41541.111111111109</v>
      </c>
      <c r="C95" t="s">
        <v>693</v>
      </c>
    </row>
    <row r="96" spans="1:3" x14ac:dyDescent="0.2">
      <c r="A96" s="9">
        <v>88</v>
      </c>
      <c r="B96" s="10">
        <v>41540.987500000003</v>
      </c>
      <c r="C96" t="s">
        <v>694</v>
      </c>
    </row>
    <row r="97" spans="1:3" x14ac:dyDescent="0.2">
      <c r="A97" s="9">
        <v>89</v>
      </c>
      <c r="B97" s="10">
        <v>41540.90902777778</v>
      </c>
      <c r="C97" t="s">
        <v>695</v>
      </c>
    </row>
    <row r="98" spans="1:3" x14ac:dyDescent="0.2">
      <c r="A98" s="9">
        <v>90</v>
      </c>
      <c r="B98" s="10">
        <v>41540.859027777777</v>
      </c>
      <c r="C98" t="s">
        <v>696</v>
      </c>
    </row>
    <row r="99" spans="1:3" x14ac:dyDescent="0.2">
      <c r="A99" s="9">
        <v>91</v>
      </c>
      <c r="B99" s="10">
        <v>41540.847916666666</v>
      </c>
      <c r="C99" t="s">
        <v>697</v>
      </c>
    </row>
    <row r="100" spans="1:3" x14ac:dyDescent="0.2">
      <c r="A100" s="9">
        <v>92</v>
      </c>
      <c r="B100" s="10">
        <v>41540.798611111109</v>
      </c>
      <c r="C100" t="s">
        <v>698</v>
      </c>
    </row>
    <row r="101" spans="1:3" x14ac:dyDescent="0.2">
      <c r="A101" s="9">
        <v>93</v>
      </c>
      <c r="B101" s="10">
        <v>41540.793749999997</v>
      </c>
      <c r="C101" t="s">
        <v>699</v>
      </c>
    </row>
    <row r="102" spans="1:3" x14ac:dyDescent="0.2">
      <c r="A102" s="9">
        <v>94</v>
      </c>
      <c r="B102" s="10">
        <v>41540.775694444441</v>
      </c>
      <c r="C102" t="s">
        <v>700</v>
      </c>
    </row>
    <row r="103" spans="1:3" x14ac:dyDescent="0.2">
      <c r="A103" s="9">
        <v>95</v>
      </c>
      <c r="B103" s="10">
        <v>41540.707638888889</v>
      </c>
      <c r="C103" t="s">
        <v>701</v>
      </c>
    </row>
    <row r="104" spans="1:3" x14ac:dyDescent="0.2">
      <c r="A104" s="9">
        <v>96</v>
      </c>
      <c r="B104" s="10">
        <v>41540.704861111109</v>
      </c>
      <c r="C104" t="s">
        <v>702</v>
      </c>
    </row>
    <row r="105" spans="1:3" x14ac:dyDescent="0.2">
      <c r="A105" s="9">
        <v>97</v>
      </c>
      <c r="B105" s="10">
        <v>41540.688888888886</v>
      </c>
      <c r="C105" t="s">
        <v>703</v>
      </c>
    </row>
    <row r="106" spans="1:3" x14ac:dyDescent="0.2">
      <c r="A106" s="9">
        <v>98</v>
      </c>
      <c r="B106" s="10">
        <v>41540.651388888888</v>
      </c>
      <c r="C106" t="s">
        <v>704</v>
      </c>
    </row>
    <row r="107" spans="1:3" x14ac:dyDescent="0.2">
      <c r="A107" s="9">
        <v>99</v>
      </c>
      <c r="B107" s="10">
        <v>41540.634027777778</v>
      </c>
      <c r="C107" t="s">
        <v>705</v>
      </c>
    </row>
    <row r="108" spans="1:3" x14ac:dyDescent="0.2">
      <c r="A108" s="9">
        <v>100</v>
      </c>
      <c r="B108" s="10">
        <v>41540.632638888892</v>
      </c>
      <c r="C108" t="s">
        <v>706</v>
      </c>
    </row>
    <row r="109" spans="1:3" x14ac:dyDescent="0.2">
      <c r="A109" s="9">
        <v>101</v>
      </c>
      <c r="B109" s="10">
        <v>41540.628472222219</v>
      </c>
      <c r="C109" t="s">
        <v>707</v>
      </c>
    </row>
    <row r="110" spans="1:3" x14ac:dyDescent="0.2">
      <c r="A110" s="9">
        <v>102</v>
      </c>
      <c r="B110" s="10">
        <v>41540.62222222222</v>
      </c>
      <c r="C110" t="s">
        <v>708</v>
      </c>
    </row>
    <row r="111" spans="1:3" x14ac:dyDescent="0.2">
      <c r="A111" s="9">
        <v>103</v>
      </c>
      <c r="B111" s="10">
        <v>41540.618055555555</v>
      </c>
      <c r="C111" t="s">
        <v>709</v>
      </c>
    </row>
    <row r="112" spans="1:3" x14ac:dyDescent="0.2">
      <c r="A112" s="9">
        <v>104</v>
      </c>
      <c r="B112" s="10">
        <v>41540.604166666664</v>
      </c>
      <c r="C112" t="s">
        <v>710</v>
      </c>
    </row>
    <row r="113" spans="1:3" x14ac:dyDescent="0.2">
      <c r="A113" s="9">
        <v>105</v>
      </c>
      <c r="B113" s="10">
        <v>41540.59375</v>
      </c>
      <c r="C113" t="s">
        <v>711</v>
      </c>
    </row>
    <row r="114" spans="1:3" x14ac:dyDescent="0.2">
      <c r="A114" s="9">
        <v>106</v>
      </c>
      <c r="B114" s="10">
        <v>41540.587500000001</v>
      </c>
      <c r="C114" t="s">
        <v>712</v>
      </c>
    </row>
    <row r="115" spans="1:3" x14ac:dyDescent="0.2">
      <c r="A115" s="9">
        <v>107</v>
      </c>
      <c r="B115" s="10">
        <v>41540.565972222219</v>
      </c>
      <c r="C115" t="s">
        <v>713</v>
      </c>
    </row>
    <row r="116" spans="1:3" x14ac:dyDescent="0.2">
      <c r="A116" s="9">
        <v>108</v>
      </c>
      <c r="B116" s="10">
        <v>41540.558333333334</v>
      </c>
      <c r="C116" t="s">
        <v>714</v>
      </c>
    </row>
    <row r="117" spans="1:3" x14ac:dyDescent="0.2">
      <c r="A117" s="9">
        <v>109</v>
      </c>
      <c r="B117" s="10">
        <v>41540.558333333334</v>
      </c>
      <c r="C117" t="s">
        <v>715</v>
      </c>
    </row>
    <row r="118" spans="1:3" x14ac:dyDescent="0.2">
      <c r="A118" s="9">
        <v>110</v>
      </c>
      <c r="B118" s="10">
        <v>41540.554861111108</v>
      </c>
      <c r="C118" t="s">
        <v>716</v>
      </c>
    </row>
    <row r="119" spans="1:3" x14ac:dyDescent="0.2">
      <c r="A119" s="9">
        <v>111</v>
      </c>
      <c r="B119" s="10">
        <v>41540.551388888889</v>
      </c>
      <c r="C119" t="s">
        <v>717</v>
      </c>
    </row>
    <row r="120" spans="1:3" x14ac:dyDescent="0.2">
      <c r="A120" s="9">
        <v>112</v>
      </c>
      <c r="B120" s="10">
        <v>41540.551388888889</v>
      </c>
      <c r="C120" t="s">
        <v>718</v>
      </c>
    </row>
    <row r="121" spans="1:3" x14ac:dyDescent="0.2">
      <c r="A121" s="9">
        <v>113</v>
      </c>
      <c r="B121" s="10">
        <v>41540.546527777777</v>
      </c>
      <c r="C121" t="s">
        <v>719</v>
      </c>
    </row>
    <row r="122" spans="1:3" x14ac:dyDescent="0.2">
      <c r="A122" s="9">
        <v>114</v>
      </c>
      <c r="B122" s="10">
        <v>41540.539583333331</v>
      </c>
      <c r="C122" t="s">
        <v>720</v>
      </c>
    </row>
    <row r="123" spans="1:3" x14ac:dyDescent="0.2">
      <c r="A123" s="9">
        <v>115</v>
      </c>
      <c r="B123" s="10">
        <v>41540.533333333333</v>
      </c>
      <c r="C123" t="s">
        <v>721</v>
      </c>
    </row>
    <row r="124" spans="1:3" x14ac:dyDescent="0.2">
      <c r="A124" s="9">
        <v>116</v>
      </c>
      <c r="B124" s="10">
        <v>41540.53125</v>
      </c>
      <c r="C124" t="s">
        <v>722</v>
      </c>
    </row>
    <row r="125" spans="1:3" x14ac:dyDescent="0.2">
      <c r="A125" s="9">
        <v>117</v>
      </c>
      <c r="B125" s="10">
        <v>41540.524305555555</v>
      </c>
      <c r="C125" t="s">
        <v>723</v>
      </c>
    </row>
    <row r="126" spans="1:3" x14ac:dyDescent="0.2">
      <c r="A126" s="9">
        <v>118</v>
      </c>
      <c r="B126" s="10">
        <v>41540.520833333336</v>
      </c>
      <c r="C126" t="s">
        <v>724</v>
      </c>
    </row>
    <row r="127" spans="1:3" x14ac:dyDescent="0.2">
      <c r="A127" s="9">
        <v>119</v>
      </c>
      <c r="B127" s="10">
        <v>41540.515277777777</v>
      </c>
      <c r="C127" t="s">
        <v>725</v>
      </c>
    </row>
    <row r="128" spans="1:3" x14ac:dyDescent="0.2">
      <c r="A128" s="9">
        <v>120</v>
      </c>
      <c r="B128" s="10">
        <v>41540.513888888891</v>
      </c>
      <c r="C128" t="s">
        <v>726</v>
      </c>
    </row>
    <row r="129" spans="1:3" x14ac:dyDescent="0.2">
      <c r="A129" s="9">
        <v>121</v>
      </c>
      <c r="B129" s="10">
        <v>41540.5</v>
      </c>
      <c r="C129" t="s">
        <v>727</v>
      </c>
    </row>
    <row r="130" spans="1:3" x14ac:dyDescent="0.2">
      <c r="A130" s="9">
        <v>122</v>
      </c>
      <c r="B130" s="10">
        <v>41540.497916666667</v>
      </c>
      <c r="C130" t="s">
        <v>728</v>
      </c>
    </row>
    <row r="131" spans="1:3" x14ac:dyDescent="0.2">
      <c r="A131" s="9">
        <v>123</v>
      </c>
      <c r="B131" s="10">
        <v>41540.495833333334</v>
      </c>
      <c r="C131" t="s">
        <v>729</v>
      </c>
    </row>
    <row r="132" spans="1:3" x14ac:dyDescent="0.2">
      <c r="A132" s="9">
        <v>124</v>
      </c>
      <c r="B132" s="10">
        <v>41540.494444444441</v>
      </c>
      <c r="C132" t="s">
        <v>730</v>
      </c>
    </row>
    <row r="133" spans="1:3" x14ac:dyDescent="0.2">
      <c r="A133" s="9">
        <v>125</v>
      </c>
      <c r="B133" s="10">
        <v>41540.492361111108</v>
      </c>
      <c r="C133" t="s">
        <v>731</v>
      </c>
    </row>
    <row r="134" spans="1:3" x14ac:dyDescent="0.2">
      <c r="A134" s="9">
        <v>126</v>
      </c>
      <c r="B134" s="10">
        <v>41540.490972222222</v>
      </c>
      <c r="C134" t="s">
        <v>732</v>
      </c>
    </row>
    <row r="135" spans="1:3" x14ac:dyDescent="0.2">
      <c r="A135" s="9">
        <v>127</v>
      </c>
      <c r="B135" s="10">
        <v>41540.484027777777</v>
      </c>
      <c r="C135" t="s">
        <v>733</v>
      </c>
    </row>
    <row r="136" spans="1:3" x14ac:dyDescent="0.2">
      <c r="A136" s="9">
        <v>128</v>
      </c>
      <c r="B136" s="10">
        <v>41540.479166666664</v>
      </c>
      <c r="C136" t="s">
        <v>734</v>
      </c>
    </row>
    <row r="137" spans="1:3" x14ac:dyDescent="0.2">
      <c r="A137" s="9">
        <v>129</v>
      </c>
      <c r="B137" s="10">
        <v>41540.474999999999</v>
      </c>
      <c r="C137" t="s">
        <v>735</v>
      </c>
    </row>
    <row r="138" spans="1:3" x14ac:dyDescent="0.2">
      <c r="A138" s="9">
        <v>130</v>
      </c>
      <c r="B138" s="10">
        <v>41540.474305555559</v>
      </c>
      <c r="C138" t="s">
        <v>736</v>
      </c>
    </row>
    <row r="139" spans="1:3" x14ac:dyDescent="0.2">
      <c r="A139" s="9">
        <v>131</v>
      </c>
      <c r="B139" s="10">
        <v>41540.46875</v>
      </c>
      <c r="C139" t="s">
        <v>737</v>
      </c>
    </row>
    <row r="140" spans="1:3" x14ac:dyDescent="0.2">
      <c r="A140" s="9">
        <v>132</v>
      </c>
      <c r="B140" s="10">
        <v>41540.441666666666</v>
      </c>
      <c r="C140" t="s">
        <v>738</v>
      </c>
    </row>
    <row r="141" spans="1:3" x14ac:dyDescent="0.2">
      <c r="A141" s="9">
        <v>133</v>
      </c>
      <c r="B141" s="10">
        <v>41540.432638888888</v>
      </c>
      <c r="C141" t="s">
        <v>739</v>
      </c>
    </row>
    <row r="142" spans="1:3" x14ac:dyDescent="0.2">
      <c r="A142" s="9">
        <v>134</v>
      </c>
      <c r="B142" s="10">
        <v>41540.218055555553</v>
      </c>
      <c r="C142" t="s">
        <v>740</v>
      </c>
    </row>
    <row r="143" spans="1:3" x14ac:dyDescent="0.2">
      <c r="A143" s="9">
        <v>135</v>
      </c>
      <c r="B143" s="10">
        <v>41540.056250000001</v>
      </c>
      <c r="C143" t="s">
        <v>741</v>
      </c>
    </row>
    <row r="144" spans="1:3" x14ac:dyDescent="0.2">
      <c r="A144" s="9">
        <v>136</v>
      </c>
      <c r="B144" s="10">
        <v>41540.038194444445</v>
      </c>
      <c r="C144" t="s">
        <v>742</v>
      </c>
    </row>
    <row r="145" spans="1:3" x14ac:dyDescent="0.2">
      <c r="A145" s="9">
        <v>137</v>
      </c>
      <c r="B145" s="10">
        <v>41540.029861111114</v>
      </c>
      <c r="C145" t="s">
        <v>743</v>
      </c>
    </row>
    <row r="146" spans="1:3" x14ac:dyDescent="0.2">
      <c r="A146" s="9">
        <v>138</v>
      </c>
      <c r="B146" s="10">
        <v>41540.008333333331</v>
      </c>
      <c r="C146" t="s">
        <v>744</v>
      </c>
    </row>
    <row r="147" spans="1:3" x14ac:dyDescent="0.2">
      <c r="A147" s="9">
        <v>139</v>
      </c>
      <c r="B147" s="10">
        <v>41539.982638888891</v>
      </c>
      <c r="C147" t="s">
        <v>745</v>
      </c>
    </row>
    <row r="148" spans="1:3" x14ac:dyDescent="0.2">
      <c r="A148" s="9">
        <v>140</v>
      </c>
      <c r="B148" s="10">
        <v>41539.930555555555</v>
      </c>
      <c r="C148" t="s">
        <v>746</v>
      </c>
    </row>
    <row r="149" spans="1:3" x14ac:dyDescent="0.2">
      <c r="A149" s="9">
        <v>141</v>
      </c>
      <c r="B149" s="10">
        <v>41539.824999999997</v>
      </c>
      <c r="C149" t="s">
        <v>747</v>
      </c>
    </row>
    <row r="150" spans="1:3" x14ac:dyDescent="0.2">
      <c r="A150" s="9">
        <v>142</v>
      </c>
      <c r="B150" s="10">
        <v>41539.736111111109</v>
      </c>
      <c r="C150" t="s">
        <v>748</v>
      </c>
    </row>
    <row r="151" spans="1:3" x14ac:dyDescent="0.2">
      <c r="A151" s="9">
        <v>143</v>
      </c>
      <c r="B151" s="10">
        <v>41539.727083333331</v>
      </c>
      <c r="C151" t="s">
        <v>749</v>
      </c>
    </row>
    <row r="152" spans="1:3" x14ac:dyDescent="0.2">
      <c r="A152" s="9">
        <v>144</v>
      </c>
      <c r="B152" s="10">
        <v>41539.668055555558</v>
      </c>
      <c r="C152" t="s">
        <v>750</v>
      </c>
    </row>
    <row r="153" spans="1:3" x14ac:dyDescent="0.2">
      <c r="A153" s="9">
        <v>145</v>
      </c>
      <c r="B153" s="10">
        <v>41539.659722222219</v>
      </c>
      <c r="C153" t="s">
        <v>751</v>
      </c>
    </row>
    <row r="154" spans="1:3" x14ac:dyDescent="0.2">
      <c r="A154" s="9">
        <v>146</v>
      </c>
      <c r="B154" s="10">
        <v>41539.549305555556</v>
      </c>
      <c r="C154" t="s">
        <v>752</v>
      </c>
    </row>
    <row r="155" spans="1:3" x14ac:dyDescent="0.2">
      <c r="A155" s="9">
        <v>147</v>
      </c>
      <c r="B155" s="10">
        <v>41539.447916666664</v>
      </c>
      <c r="C155" t="s">
        <v>753</v>
      </c>
    </row>
    <row r="156" spans="1:3" x14ac:dyDescent="0.2">
      <c r="A156" s="9">
        <v>148</v>
      </c>
      <c r="B156" s="10">
        <v>41539.40625</v>
      </c>
      <c r="C156" t="s">
        <v>754</v>
      </c>
    </row>
    <row r="157" spans="1:3" x14ac:dyDescent="0.2">
      <c r="A157" s="9">
        <v>149</v>
      </c>
      <c r="B157" s="10">
        <v>41539.190972222219</v>
      </c>
      <c r="C157" t="s">
        <v>755</v>
      </c>
    </row>
    <row r="158" spans="1:3" x14ac:dyDescent="0.2">
      <c r="A158" s="9">
        <v>150</v>
      </c>
      <c r="B158" s="10">
        <v>41539.120833333334</v>
      </c>
      <c r="C158" t="s">
        <v>756</v>
      </c>
    </row>
    <row r="159" spans="1:3" x14ac:dyDescent="0.2">
      <c r="A159" s="9">
        <v>151</v>
      </c>
      <c r="B159" s="10">
        <v>41539.102083333331</v>
      </c>
      <c r="C159" t="s">
        <v>757</v>
      </c>
    </row>
    <row r="160" spans="1:3" x14ac:dyDescent="0.2">
      <c r="A160" s="9">
        <v>152</v>
      </c>
      <c r="B160" s="10">
        <v>41539.086805555555</v>
      </c>
      <c r="C160" t="s">
        <v>758</v>
      </c>
    </row>
    <row r="161" spans="1:3" x14ac:dyDescent="0.2">
      <c r="A161" s="9">
        <v>153</v>
      </c>
      <c r="B161" s="10">
        <v>41539.084027777775</v>
      </c>
      <c r="C161" t="s">
        <v>759</v>
      </c>
    </row>
    <row r="162" spans="1:3" x14ac:dyDescent="0.2">
      <c r="A162" s="9">
        <v>154</v>
      </c>
      <c r="B162" s="10">
        <v>41539.059027777781</v>
      </c>
      <c r="C162" t="s">
        <v>760</v>
      </c>
    </row>
    <row r="163" spans="1:3" x14ac:dyDescent="0.2">
      <c r="A163" s="9">
        <v>155</v>
      </c>
      <c r="B163" s="10">
        <v>41538.995833333334</v>
      </c>
      <c r="C163" t="s">
        <v>761</v>
      </c>
    </row>
    <row r="164" spans="1:3" x14ac:dyDescent="0.2">
      <c r="A164" s="9">
        <v>156</v>
      </c>
      <c r="B164" s="10">
        <v>41538.96875</v>
      </c>
      <c r="C164" t="s">
        <v>762</v>
      </c>
    </row>
    <row r="165" spans="1:3" x14ac:dyDescent="0.2">
      <c r="A165" s="9">
        <v>157</v>
      </c>
      <c r="B165" s="10">
        <v>41538.956944444442</v>
      </c>
      <c r="C165" t="s">
        <v>763</v>
      </c>
    </row>
    <row r="166" spans="1:3" x14ac:dyDescent="0.2">
      <c r="A166" s="9">
        <v>158</v>
      </c>
      <c r="B166" s="10">
        <v>41538.939583333333</v>
      </c>
      <c r="C166" t="s">
        <v>764</v>
      </c>
    </row>
    <row r="167" spans="1:3" x14ac:dyDescent="0.2">
      <c r="A167" s="9">
        <v>159</v>
      </c>
      <c r="B167" s="10">
        <v>41538.922222222223</v>
      </c>
      <c r="C167" t="s">
        <v>765</v>
      </c>
    </row>
    <row r="168" spans="1:3" x14ac:dyDescent="0.2">
      <c r="A168" s="9">
        <v>160</v>
      </c>
      <c r="B168" s="10">
        <v>41538.890277777777</v>
      </c>
      <c r="C168" t="s">
        <v>766</v>
      </c>
    </row>
    <row r="169" spans="1:3" x14ac:dyDescent="0.2">
      <c r="A169" s="9">
        <v>161</v>
      </c>
      <c r="B169" s="10">
        <v>41538.869444444441</v>
      </c>
      <c r="C169" t="s">
        <v>767</v>
      </c>
    </row>
    <row r="170" spans="1:3" x14ac:dyDescent="0.2">
      <c r="A170" s="9">
        <v>162</v>
      </c>
      <c r="B170" s="10">
        <v>41538.82708333333</v>
      </c>
      <c r="C170" t="s">
        <v>768</v>
      </c>
    </row>
    <row r="171" spans="1:3" x14ac:dyDescent="0.2">
      <c r="A171" s="9">
        <v>163</v>
      </c>
      <c r="B171" s="10">
        <v>41538.81527777778</v>
      </c>
      <c r="C171" t="s">
        <v>769</v>
      </c>
    </row>
    <row r="172" spans="1:3" x14ac:dyDescent="0.2">
      <c r="A172" s="9">
        <v>164</v>
      </c>
      <c r="B172" s="10">
        <v>41538.802777777775</v>
      </c>
      <c r="C172" t="s">
        <v>770</v>
      </c>
    </row>
    <row r="173" spans="1:3" x14ac:dyDescent="0.2">
      <c r="A173" s="9">
        <v>165</v>
      </c>
      <c r="B173" s="10">
        <v>41538.800000000003</v>
      </c>
      <c r="C173" t="s">
        <v>771</v>
      </c>
    </row>
    <row r="174" spans="1:3" x14ac:dyDescent="0.2">
      <c r="A174" s="9">
        <v>166</v>
      </c>
      <c r="B174" s="10">
        <v>41538.793749999997</v>
      </c>
      <c r="C174" t="s">
        <v>772</v>
      </c>
    </row>
    <row r="175" spans="1:3" x14ac:dyDescent="0.2">
      <c r="A175" s="9">
        <v>167</v>
      </c>
      <c r="B175" s="10">
        <v>41538.793749999997</v>
      </c>
      <c r="C175" t="s">
        <v>773</v>
      </c>
    </row>
    <row r="176" spans="1:3" x14ac:dyDescent="0.2">
      <c r="A176" s="9">
        <v>168</v>
      </c>
      <c r="B176" s="10">
        <v>41538.786111111112</v>
      </c>
      <c r="C176" t="s">
        <v>774</v>
      </c>
    </row>
    <row r="177" spans="1:3" x14ac:dyDescent="0.2">
      <c r="A177" s="9">
        <v>169</v>
      </c>
      <c r="B177" s="10">
        <v>41538.784722222219</v>
      </c>
      <c r="C177" t="s">
        <v>775</v>
      </c>
    </row>
    <row r="178" spans="1:3" x14ac:dyDescent="0.2">
      <c r="A178" s="9">
        <v>170</v>
      </c>
      <c r="B178" s="10">
        <v>41538.779166666667</v>
      </c>
      <c r="C178" t="s">
        <v>776</v>
      </c>
    </row>
    <row r="179" spans="1:3" x14ac:dyDescent="0.2">
      <c r="A179" s="9">
        <v>171</v>
      </c>
      <c r="B179" s="10">
        <v>41538.761805555558</v>
      </c>
      <c r="C179" t="s">
        <v>777</v>
      </c>
    </row>
    <row r="180" spans="1:3" x14ac:dyDescent="0.2">
      <c r="A180" s="9">
        <v>172</v>
      </c>
      <c r="B180" s="10">
        <v>41538.757638888892</v>
      </c>
      <c r="C180" t="s">
        <v>778</v>
      </c>
    </row>
    <row r="181" spans="1:3" x14ac:dyDescent="0.2">
      <c r="A181" s="9">
        <v>173</v>
      </c>
      <c r="B181" s="10">
        <v>41538.75277777778</v>
      </c>
      <c r="C181" t="s">
        <v>779</v>
      </c>
    </row>
    <row r="182" spans="1:3" x14ac:dyDescent="0.2">
      <c r="A182" s="9">
        <v>174</v>
      </c>
      <c r="B182" s="10">
        <v>41538.745833333334</v>
      </c>
      <c r="C182" t="s">
        <v>780</v>
      </c>
    </row>
    <row r="183" spans="1:3" x14ac:dyDescent="0.2">
      <c r="A183" s="9">
        <v>175</v>
      </c>
      <c r="B183" s="10">
        <v>41538.738888888889</v>
      </c>
      <c r="C183" t="s">
        <v>781</v>
      </c>
    </row>
    <row r="184" spans="1:3" x14ac:dyDescent="0.2">
      <c r="A184" s="9">
        <v>176</v>
      </c>
      <c r="B184" s="10">
        <v>41538.734722222223</v>
      </c>
      <c r="C184" t="s">
        <v>782</v>
      </c>
    </row>
    <row r="185" spans="1:3" x14ac:dyDescent="0.2">
      <c r="A185" s="9">
        <v>177</v>
      </c>
      <c r="B185" s="10">
        <v>41538.727083333331</v>
      </c>
      <c r="C185" t="s">
        <v>783</v>
      </c>
    </row>
    <row r="186" spans="1:3" x14ac:dyDescent="0.2">
      <c r="A186" s="9">
        <v>178</v>
      </c>
      <c r="B186" s="10">
        <v>41538.72152777778</v>
      </c>
      <c r="C186" t="s">
        <v>784</v>
      </c>
    </row>
    <row r="187" spans="1:3" x14ac:dyDescent="0.2">
      <c r="A187" s="9">
        <v>179</v>
      </c>
      <c r="B187" s="10">
        <v>41538.72152777778</v>
      </c>
      <c r="C187" t="s">
        <v>785</v>
      </c>
    </row>
    <row r="188" spans="1:3" x14ac:dyDescent="0.2">
      <c r="A188" s="9">
        <v>180</v>
      </c>
      <c r="B188" s="10">
        <v>41538.72152777778</v>
      </c>
      <c r="C188" t="s">
        <v>786</v>
      </c>
    </row>
    <row r="189" spans="1:3" x14ac:dyDescent="0.2">
      <c r="A189" s="9">
        <v>181</v>
      </c>
      <c r="B189" s="10">
        <v>41538.708333333336</v>
      </c>
      <c r="C189" t="s">
        <v>787</v>
      </c>
    </row>
    <row r="190" spans="1:3" x14ac:dyDescent="0.2">
      <c r="A190" s="9">
        <v>182</v>
      </c>
      <c r="B190" s="10">
        <v>41538.695138888892</v>
      </c>
      <c r="C190" t="s">
        <v>788</v>
      </c>
    </row>
    <row r="191" spans="1:3" x14ac:dyDescent="0.2">
      <c r="A191" s="9">
        <v>183</v>
      </c>
      <c r="B191" s="10">
        <v>41538.695138888892</v>
      </c>
      <c r="C191" t="s">
        <v>789</v>
      </c>
    </row>
    <row r="192" spans="1:3" x14ac:dyDescent="0.2">
      <c r="A192" s="9">
        <v>184</v>
      </c>
      <c r="B192" s="10">
        <v>41538.683333333334</v>
      </c>
      <c r="C192" t="s">
        <v>790</v>
      </c>
    </row>
    <row r="193" spans="1:3" x14ac:dyDescent="0.2">
      <c r="A193" s="9">
        <v>185</v>
      </c>
      <c r="B193" s="10">
        <v>41538.679861111108</v>
      </c>
      <c r="C193" t="s">
        <v>791</v>
      </c>
    </row>
    <row r="194" spans="1:3" x14ac:dyDescent="0.2">
      <c r="A194" s="9">
        <v>186</v>
      </c>
      <c r="B194" s="10">
        <v>41538.666666666664</v>
      </c>
      <c r="C194" t="s">
        <v>792</v>
      </c>
    </row>
    <row r="195" spans="1:3" x14ac:dyDescent="0.2">
      <c r="A195" s="9">
        <v>187</v>
      </c>
      <c r="B195" s="10">
        <v>41538.64166666667</v>
      </c>
      <c r="C195" t="s">
        <v>793</v>
      </c>
    </row>
    <row r="196" spans="1:3" x14ac:dyDescent="0.2">
      <c r="A196" s="9">
        <v>188</v>
      </c>
      <c r="B196" s="10">
        <v>41538.636111111111</v>
      </c>
      <c r="C196" t="s">
        <v>794</v>
      </c>
    </row>
    <row r="197" spans="1:3" x14ac:dyDescent="0.2">
      <c r="A197" s="9">
        <v>189</v>
      </c>
      <c r="B197" s="10">
        <v>41538.615972222222</v>
      </c>
      <c r="C197" t="s">
        <v>795</v>
      </c>
    </row>
    <row r="198" spans="1:3" x14ac:dyDescent="0.2">
      <c r="A198" s="9">
        <v>190</v>
      </c>
      <c r="B198" s="10">
        <v>41538.613888888889</v>
      </c>
      <c r="C198" t="s">
        <v>796</v>
      </c>
    </row>
    <row r="199" spans="1:3" x14ac:dyDescent="0.2">
      <c r="A199" s="9">
        <v>191</v>
      </c>
      <c r="B199" s="10">
        <v>41538.613888888889</v>
      </c>
      <c r="C199" t="s">
        <v>797</v>
      </c>
    </row>
    <row r="200" spans="1:3" x14ac:dyDescent="0.2">
      <c r="A200" s="9">
        <v>192</v>
      </c>
      <c r="B200" s="10">
        <v>41538.613194444442</v>
      </c>
      <c r="C200" t="s">
        <v>798</v>
      </c>
    </row>
    <row r="201" spans="1:3" x14ac:dyDescent="0.2">
      <c r="A201" s="9">
        <v>193</v>
      </c>
      <c r="B201" s="10">
        <v>41538.611805555556</v>
      </c>
      <c r="C201" t="s">
        <v>799</v>
      </c>
    </row>
    <row r="202" spans="1:3" x14ac:dyDescent="0.2">
      <c r="A202" s="9">
        <v>194</v>
      </c>
      <c r="B202" s="10">
        <v>41538.609027777777</v>
      </c>
      <c r="C202" t="s">
        <v>800</v>
      </c>
    </row>
    <row r="203" spans="1:3" x14ac:dyDescent="0.2">
      <c r="A203" s="9">
        <v>195</v>
      </c>
      <c r="B203" s="10">
        <v>41538.607638888891</v>
      </c>
      <c r="C203" t="s">
        <v>801</v>
      </c>
    </row>
    <row r="204" spans="1:3" x14ac:dyDescent="0.2">
      <c r="A204" s="9">
        <v>196</v>
      </c>
      <c r="B204" s="10">
        <v>41538.606249999997</v>
      </c>
      <c r="C204" t="s">
        <v>802</v>
      </c>
    </row>
    <row r="205" spans="1:3" x14ac:dyDescent="0.2">
      <c r="A205" s="9">
        <v>197</v>
      </c>
      <c r="B205" s="10">
        <v>41538.599305555559</v>
      </c>
      <c r="C205" t="s">
        <v>803</v>
      </c>
    </row>
    <row r="206" spans="1:3" x14ac:dyDescent="0.2">
      <c r="A206" s="9">
        <v>198</v>
      </c>
      <c r="B206" s="10">
        <v>41538.59652777778</v>
      </c>
      <c r="C206" t="s">
        <v>804</v>
      </c>
    </row>
    <row r="207" spans="1:3" x14ac:dyDescent="0.2">
      <c r="A207" s="9">
        <v>199</v>
      </c>
      <c r="B207" s="10">
        <v>41538.59652777778</v>
      </c>
      <c r="C207" t="s">
        <v>805</v>
      </c>
    </row>
    <row r="208" spans="1:3" x14ac:dyDescent="0.2">
      <c r="A208" s="9">
        <v>200</v>
      </c>
      <c r="B208" s="10">
        <v>41538.588888888888</v>
      </c>
      <c r="C208" t="s">
        <v>806</v>
      </c>
    </row>
    <row r="209" spans="1:3" x14ac:dyDescent="0.2">
      <c r="A209" s="9">
        <v>201</v>
      </c>
      <c r="B209" s="10">
        <v>41538.586805555555</v>
      </c>
      <c r="C209" t="s">
        <v>807</v>
      </c>
    </row>
    <row r="210" spans="1:3" x14ac:dyDescent="0.2">
      <c r="A210" s="9">
        <v>202</v>
      </c>
      <c r="B210" s="10">
        <v>41536.765972222223</v>
      </c>
      <c r="C210" t="s">
        <v>808</v>
      </c>
    </row>
    <row r="211" spans="1:3" x14ac:dyDescent="0.2">
      <c r="A211" s="9">
        <v>203</v>
      </c>
      <c r="B211" s="10">
        <v>41535.931250000001</v>
      </c>
      <c r="C211" t="s">
        <v>809</v>
      </c>
    </row>
    <row r="212" spans="1:3" x14ac:dyDescent="0.2">
      <c r="A212" s="9">
        <v>204</v>
      </c>
      <c r="B212" s="10">
        <v>41535.808333333334</v>
      </c>
      <c r="C212" t="s">
        <v>810</v>
      </c>
    </row>
    <row r="213" spans="1:3" x14ac:dyDescent="0.2">
      <c r="A213" s="9">
        <v>205</v>
      </c>
      <c r="B213" s="10">
        <v>41535.765972222223</v>
      </c>
      <c r="C213" t="s">
        <v>811</v>
      </c>
    </row>
    <row r="214" spans="1:3" x14ac:dyDescent="0.2">
      <c r="A214" s="9">
        <v>206</v>
      </c>
      <c r="B214" s="10">
        <v>41535.548611111109</v>
      </c>
      <c r="C214" t="s">
        <v>812</v>
      </c>
    </row>
    <row r="215" spans="1:3" x14ac:dyDescent="0.2">
      <c r="A215" s="9">
        <v>207</v>
      </c>
      <c r="B215" s="10">
        <v>41534.618750000001</v>
      </c>
      <c r="C215" t="s">
        <v>813</v>
      </c>
    </row>
    <row r="216" spans="1:3" x14ac:dyDescent="0.2">
      <c r="A216" s="9">
        <v>208</v>
      </c>
      <c r="B216" s="10">
        <v>41534.53125</v>
      </c>
      <c r="C216" t="s">
        <v>814</v>
      </c>
    </row>
    <row r="217" spans="1:3" x14ac:dyDescent="0.2">
      <c r="A217" s="9">
        <v>209</v>
      </c>
      <c r="B217" s="10">
        <v>41534.497916666667</v>
      </c>
      <c r="C217" t="s">
        <v>815</v>
      </c>
    </row>
    <row r="218" spans="1:3" x14ac:dyDescent="0.2">
      <c r="A218" s="9">
        <v>210</v>
      </c>
      <c r="B218" s="10">
        <v>41534.493055555555</v>
      </c>
      <c r="C218" t="s">
        <v>816</v>
      </c>
    </row>
    <row r="219" spans="1:3" x14ac:dyDescent="0.2">
      <c r="A219" s="9">
        <v>211</v>
      </c>
      <c r="B219" s="10">
        <v>41533.88958333333</v>
      </c>
      <c r="C219" t="s">
        <v>817</v>
      </c>
    </row>
    <row r="220" spans="1:3" x14ac:dyDescent="0.2">
      <c r="A220" s="9">
        <v>212</v>
      </c>
      <c r="B220" s="10">
        <v>41533.74722222222</v>
      </c>
      <c r="C220" t="s">
        <v>818</v>
      </c>
    </row>
    <row r="221" spans="1:3" x14ac:dyDescent="0.2">
      <c r="A221" s="9">
        <v>213</v>
      </c>
      <c r="B221" s="10">
        <v>41533.704861111109</v>
      </c>
      <c r="C221" t="s">
        <v>819</v>
      </c>
    </row>
    <row r="222" spans="1:3" x14ac:dyDescent="0.2">
      <c r="A222" s="9">
        <v>214</v>
      </c>
      <c r="B222" s="10">
        <v>41533.695138888892</v>
      </c>
      <c r="C222" t="s">
        <v>820</v>
      </c>
    </row>
    <row r="223" spans="1:3" x14ac:dyDescent="0.2">
      <c r="A223" s="9">
        <v>215</v>
      </c>
      <c r="B223" s="10">
        <v>41533.607638888891</v>
      </c>
      <c r="C223" t="s">
        <v>821</v>
      </c>
    </row>
    <row r="224" spans="1:3" x14ac:dyDescent="0.2">
      <c r="A224" s="9">
        <v>216</v>
      </c>
      <c r="B224" s="10">
        <v>41533.604861111111</v>
      </c>
      <c r="C224" t="s">
        <v>822</v>
      </c>
    </row>
    <row r="225" spans="1:3" x14ac:dyDescent="0.2">
      <c r="A225" s="9">
        <v>217</v>
      </c>
      <c r="B225" s="10">
        <v>41533.599999999999</v>
      </c>
      <c r="C225" t="s">
        <v>722</v>
      </c>
    </row>
    <row r="226" spans="1:3" x14ac:dyDescent="0.2">
      <c r="A226" s="9">
        <v>218</v>
      </c>
      <c r="B226" s="10">
        <v>41533.597916666666</v>
      </c>
      <c r="C226" t="s">
        <v>823</v>
      </c>
    </row>
    <row r="227" spans="1:3" x14ac:dyDescent="0.2">
      <c r="A227" s="9">
        <v>219</v>
      </c>
      <c r="B227" s="10">
        <v>41533.587500000001</v>
      </c>
      <c r="C227" t="s">
        <v>824</v>
      </c>
    </row>
    <row r="228" spans="1:3" x14ac:dyDescent="0.2">
      <c r="A228" s="9">
        <v>220</v>
      </c>
      <c r="B228" s="10">
        <v>41533.587500000001</v>
      </c>
      <c r="C228" t="s">
        <v>825</v>
      </c>
    </row>
    <row r="229" spans="1:3" x14ac:dyDescent="0.2">
      <c r="A229" s="9">
        <v>221</v>
      </c>
      <c r="B229" s="10">
        <v>41533.573611111111</v>
      </c>
      <c r="C229" t="s">
        <v>826</v>
      </c>
    </row>
    <row r="230" spans="1:3" x14ac:dyDescent="0.2">
      <c r="A230" s="9">
        <v>222</v>
      </c>
      <c r="B230" s="10">
        <v>41533.566666666666</v>
      </c>
      <c r="C230" t="s">
        <v>827</v>
      </c>
    </row>
    <row r="231" spans="1:3" x14ac:dyDescent="0.2">
      <c r="A231" s="9">
        <v>223</v>
      </c>
      <c r="B231" s="10">
        <v>41533.561805555553</v>
      </c>
      <c r="C231" t="s">
        <v>828</v>
      </c>
    </row>
    <row r="232" spans="1:3" x14ac:dyDescent="0.2">
      <c r="A232" s="9">
        <v>224</v>
      </c>
      <c r="B232" s="10">
        <v>41533.561805555553</v>
      </c>
      <c r="C232" t="s">
        <v>829</v>
      </c>
    </row>
    <row r="233" spans="1:3" x14ac:dyDescent="0.2">
      <c r="A233" s="9">
        <v>225</v>
      </c>
      <c r="B233" s="10">
        <v>41533.561111111114</v>
      </c>
      <c r="C233" t="s">
        <v>830</v>
      </c>
    </row>
    <row r="234" spans="1:3" x14ac:dyDescent="0.2">
      <c r="A234" s="9">
        <v>226</v>
      </c>
      <c r="B234" s="10">
        <v>41533.558333333334</v>
      </c>
      <c r="C234" t="s">
        <v>831</v>
      </c>
    </row>
    <row r="235" spans="1:3" x14ac:dyDescent="0.2">
      <c r="A235" s="9">
        <v>227</v>
      </c>
      <c r="B235" s="10">
        <v>41533.556944444441</v>
      </c>
      <c r="C235" t="s">
        <v>832</v>
      </c>
    </row>
    <row r="236" spans="1:3" x14ac:dyDescent="0.2">
      <c r="A236" s="9">
        <v>228</v>
      </c>
      <c r="B236" s="10">
        <v>41533.556944444441</v>
      </c>
      <c r="C236" t="s">
        <v>833</v>
      </c>
    </row>
    <row r="237" spans="1:3" x14ac:dyDescent="0.2">
      <c r="A237" s="9">
        <v>229</v>
      </c>
      <c r="B237" s="10">
        <v>41533.555555555555</v>
      </c>
      <c r="C237" t="s">
        <v>834</v>
      </c>
    </row>
    <row r="238" spans="1:3" x14ac:dyDescent="0.2">
      <c r="A238" s="9">
        <v>230</v>
      </c>
      <c r="B238" s="10">
        <v>41533.554861111108</v>
      </c>
      <c r="C238" t="s">
        <v>835</v>
      </c>
    </row>
    <row r="239" spans="1:3" x14ac:dyDescent="0.2">
      <c r="A239" s="9">
        <v>231</v>
      </c>
      <c r="B239" s="10">
        <v>41533.554861111108</v>
      </c>
      <c r="C239" t="s">
        <v>836</v>
      </c>
    </row>
    <row r="240" spans="1:3" x14ac:dyDescent="0.2">
      <c r="A240" s="9">
        <v>232</v>
      </c>
      <c r="B240" s="10">
        <v>41533.537499999999</v>
      </c>
      <c r="C240" t="s">
        <v>837</v>
      </c>
    </row>
    <row r="241" spans="1:3" x14ac:dyDescent="0.2">
      <c r="A241" s="9">
        <v>233</v>
      </c>
      <c r="B241" s="10">
        <v>41533.522916666669</v>
      </c>
      <c r="C241" t="s">
        <v>838</v>
      </c>
    </row>
    <row r="242" spans="1:3" x14ac:dyDescent="0.2">
      <c r="A242" s="9">
        <v>234</v>
      </c>
      <c r="B242" s="10">
        <v>41532.097222222219</v>
      </c>
      <c r="C242" t="s">
        <v>678</v>
      </c>
    </row>
    <row r="243" spans="1:3" x14ac:dyDescent="0.2">
      <c r="A243" s="9">
        <v>235</v>
      </c>
      <c r="B243" s="10">
        <v>41532.013888888891</v>
      </c>
      <c r="C243" t="s">
        <v>839</v>
      </c>
    </row>
    <row r="244" spans="1:3" x14ac:dyDescent="0.2">
      <c r="A244" s="9">
        <v>236</v>
      </c>
      <c r="B244" s="10">
        <v>41531.584722222222</v>
      </c>
      <c r="C244" t="s">
        <v>723</v>
      </c>
    </row>
    <row r="245" spans="1:3" x14ac:dyDescent="0.2">
      <c r="A245" s="9">
        <v>237</v>
      </c>
      <c r="B245" s="10">
        <v>41530.236111111109</v>
      </c>
      <c r="C245" t="s">
        <v>840</v>
      </c>
    </row>
    <row r="246" spans="1:3" x14ac:dyDescent="0.2">
      <c r="A246" s="9">
        <v>238</v>
      </c>
      <c r="B246" s="10">
        <v>41529.638194444444</v>
      </c>
      <c r="C246" t="s">
        <v>841</v>
      </c>
    </row>
    <row r="247" spans="1:3" x14ac:dyDescent="0.2">
      <c r="A247" s="9">
        <v>239</v>
      </c>
      <c r="B247" s="10">
        <v>41529.026388888888</v>
      </c>
      <c r="C247" t="s">
        <v>842</v>
      </c>
    </row>
    <row r="248" spans="1:3" x14ac:dyDescent="0.2">
      <c r="A248" s="9">
        <v>240</v>
      </c>
      <c r="B248" s="10">
        <v>41528.677083333336</v>
      </c>
      <c r="C248" t="s">
        <v>843</v>
      </c>
    </row>
    <row r="249" spans="1:3" x14ac:dyDescent="0.2">
      <c r="A249" s="9">
        <v>241</v>
      </c>
      <c r="B249" s="10">
        <v>41528.647222222222</v>
      </c>
      <c r="C249" t="s">
        <v>757</v>
      </c>
    </row>
    <row r="250" spans="1:3" x14ac:dyDescent="0.2">
      <c r="A250" s="9">
        <v>242</v>
      </c>
      <c r="B250" s="10">
        <v>41528.585416666669</v>
      </c>
      <c r="C250" t="s">
        <v>844</v>
      </c>
    </row>
    <row r="251" spans="1:3" x14ac:dyDescent="0.2">
      <c r="A251" s="9">
        <v>243</v>
      </c>
      <c r="B251" s="10">
        <v>41528.467361111114</v>
      </c>
      <c r="C251" t="s">
        <v>845</v>
      </c>
    </row>
    <row r="252" spans="1:3" x14ac:dyDescent="0.2">
      <c r="A252" s="9">
        <v>244</v>
      </c>
      <c r="B252" s="10">
        <v>41528.106249999997</v>
      </c>
      <c r="C252" t="s">
        <v>846</v>
      </c>
    </row>
    <row r="253" spans="1:3" x14ac:dyDescent="0.2">
      <c r="A253" s="9">
        <v>245</v>
      </c>
      <c r="B253" s="10">
        <v>41528.097222222219</v>
      </c>
      <c r="C253" t="s">
        <v>847</v>
      </c>
    </row>
    <row r="254" spans="1:3" x14ac:dyDescent="0.2">
      <c r="A254" s="9">
        <v>246</v>
      </c>
      <c r="B254" s="10">
        <v>41528.065972222219</v>
      </c>
      <c r="C254" t="s">
        <v>848</v>
      </c>
    </row>
    <row r="255" spans="1:3" x14ac:dyDescent="0.2">
      <c r="A255" s="9">
        <v>247</v>
      </c>
      <c r="B255" s="10">
        <v>41527.902777777781</v>
      </c>
      <c r="C255" t="s">
        <v>849</v>
      </c>
    </row>
    <row r="256" spans="1:3" x14ac:dyDescent="0.2">
      <c r="A256" s="9">
        <v>248</v>
      </c>
      <c r="B256" s="10">
        <v>41527.865972222222</v>
      </c>
      <c r="C256" t="s">
        <v>850</v>
      </c>
    </row>
    <row r="257" spans="1:3" x14ac:dyDescent="0.2">
      <c r="A257" s="9">
        <v>249</v>
      </c>
      <c r="B257" s="10">
        <v>41527.854166666664</v>
      </c>
      <c r="C257" t="s">
        <v>712</v>
      </c>
    </row>
    <row r="258" spans="1:3" x14ac:dyDescent="0.2">
      <c r="A258" s="9">
        <v>250</v>
      </c>
      <c r="B258" s="10">
        <v>41527.849305555559</v>
      </c>
      <c r="C258" t="s">
        <v>851</v>
      </c>
    </row>
    <row r="259" spans="1:3" x14ac:dyDescent="0.2">
      <c r="A259" s="9">
        <v>251</v>
      </c>
      <c r="B259" s="10">
        <v>41527.833333333336</v>
      </c>
      <c r="C259" t="s">
        <v>852</v>
      </c>
    </row>
    <row r="260" spans="1:3" x14ac:dyDescent="0.2">
      <c r="A260" s="9">
        <v>252</v>
      </c>
      <c r="B260" s="10">
        <v>41527.833333333336</v>
      </c>
      <c r="C260" t="s">
        <v>853</v>
      </c>
    </row>
    <row r="261" spans="1:3" x14ac:dyDescent="0.2">
      <c r="A261" s="9">
        <v>253</v>
      </c>
      <c r="B261" s="10">
        <v>41527.814583333333</v>
      </c>
      <c r="C261" t="s">
        <v>854</v>
      </c>
    </row>
    <row r="262" spans="1:3" x14ac:dyDescent="0.2">
      <c r="A262" s="9">
        <v>254</v>
      </c>
      <c r="B262" s="10">
        <v>41527.781944444447</v>
      </c>
      <c r="C262" t="s">
        <v>855</v>
      </c>
    </row>
    <row r="263" spans="1:3" x14ac:dyDescent="0.2">
      <c r="A263" s="9">
        <v>255</v>
      </c>
      <c r="B263" s="10">
        <v>41527.772916666669</v>
      </c>
      <c r="C263" t="s">
        <v>782</v>
      </c>
    </row>
    <row r="264" spans="1:3" x14ac:dyDescent="0.2">
      <c r="A264" s="9">
        <v>256</v>
      </c>
      <c r="B264" s="10">
        <v>41527.772222222222</v>
      </c>
      <c r="C264" t="s">
        <v>856</v>
      </c>
    </row>
    <row r="265" spans="1:3" x14ac:dyDescent="0.2">
      <c r="A265" s="9">
        <v>257</v>
      </c>
      <c r="B265" s="10">
        <v>41527.768055555556</v>
      </c>
      <c r="C265" t="s">
        <v>857</v>
      </c>
    </row>
    <row r="266" spans="1:3" x14ac:dyDescent="0.2">
      <c r="A266" s="9">
        <v>258</v>
      </c>
      <c r="B266" s="10">
        <v>41527.755555555559</v>
      </c>
      <c r="C266" t="s">
        <v>791</v>
      </c>
    </row>
    <row r="267" spans="1:3" x14ac:dyDescent="0.2">
      <c r="A267" s="9">
        <v>259</v>
      </c>
      <c r="B267" s="10">
        <v>41527.749305555553</v>
      </c>
      <c r="C267" t="s">
        <v>858</v>
      </c>
    </row>
    <row r="268" spans="1:3" x14ac:dyDescent="0.2">
      <c r="A268" s="9">
        <v>260</v>
      </c>
      <c r="B268" s="10">
        <v>41527.73541666667</v>
      </c>
      <c r="C268" t="s">
        <v>859</v>
      </c>
    </row>
    <row r="269" spans="1:3" x14ac:dyDescent="0.2">
      <c r="A269" s="9">
        <v>261</v>
      </c>
      <c r="B269" s="10">
        <v>41527.709722222222</v>
      </c>
      <c r="C269" t="s">
        <v>801</v>
      </c>
    </row>
    <row r="270" spans="1:3" x14ac:dyDescent="0.2">
      <c r="A270" s="9">
        <v>262</v>
      </c>
      <c r="B270" s="10">
        <v>41527.709027777775</v>
      </c>
      <c r="C270" t="s">
        <v>860</v>
      </c>
    </row>
    <row r="271" spans="1:3" x14ac:dyDescent="0.2">
      <c r="A271" s="9">
        <v>263</v>
      </c>
      <c r="B271" s="10">
        <v>41527.709027777775</v>
      </c>
      <c r="C271" t="s">
        <v>861</v>
      </c>
    </row>
    <row r="272" spans="1:3" x14ac:dyDescent="0.2">
      <c r="A272" s="9">
        <v>264</v>
      </c>
      <c r="B272" s="10">
        <v>41527.68472222222</v>
      </c>
      <c r="C272" t="s">
        <v>862</v>
      </c>
    </row>
    <row r="273" spans="1:3" x14ac:dyDescent="0.2">
      <c r="A273" s="9">
        <v>265</v>
      </c>
      <c r="B273" s="10">
        <v>41527.678472222222</v>
      </c>
      <c r="C273" t="s">
        <v>863</v>
      </c>
    </row>
    <row r="274" spans="1:3" x14ac:dyDescent="0.2">
      <c r="A274" s="9">
        <v>266</v>
      </c>
      <c r="B274" s="10">
        <v>41527.674305555556</v>
      </c>
      <c r="C274" t="s">
        <v>864</v>
      </c>
    </row>
    <row r="275" spans="1:3" x14ac:dyDescent="0.2">
      <c r="A275" s="9">
        <v>267</v>
      </c>
      <c r="B275" s="10">
        <v>41527.668055555558</v>
      </c>
      <c r="C275" t="s">
        <v>675</v>
      </c>
    </row>
    <row r="276" spans="1:3" x14ac:dyDescent="0.2">
      <c r="A276" s="9">
        <v>268</v>
      </c>
      <c r="B276" s="10">
        <v>41527.666666666664</v>
      </c>
      <c r="C276" t="s">
        <v>865</v>
      </c>
    </row>
    <row r="277" spans="1:3" x14ac:dyDescent="0.2">
      <c r="A277" s="9">
        <v>269</v>
      </c>
      <c r="B277" s="10">
        <v>41527.661111111112</v>
      </c>
      <c r="C277" t="s">
        <v>866</v>
      </c>
    </row>
    <row r="278" spans="1:3" x14ac:dyDescent="0.2">
      <c r="A278" s="9">
        <v>270</v>
      </c>
      <c r="B278" s="10">
        <v>41527.661111111112</v>
      </c>
      <c r="C278" t="s">
        <v>867</v>
      </c>
    </row>
    <row r="279" spans="1:3" x14ac:dyDescent="0.2">
      <c r="A279" s="9">
        <v>271</v>
      </c>
      <c r="B279" s="10">
        <v>41527.655555555553</v>
      </c>
      <c r="C279" t="s">
        <v>868</v>
      </c>
    </row>
    <row r="280" spans="1:3" x14ac:dyDescent="0.2">
      <c r="A280" s="9">
        <v>272</v>
      </c>
      <c r="B280" s="10">
        <v>41527.654861111114</v>
      </c>
      <c r="C280" t="s">
        <v>869</v>
      </c>
    </row>
    <row r="281" spans="1:3" x14ac:dyDescent="0.2">
      <c r="A281" s="9">
        <v>273</v>
      </c>
      <c r="B281" s="10">
        <v>41527.644444444442</v>
      </c>
      <c r="C281" t="s">
        <v>684</v>
      </c>
    </row>
    <row r="282" spans="1:3" x14ac:dyDescent="0.2">
      <c r="A282" s="9">
        <v>274</v>
      </c>
      <c r="B282" s="10">
        <v>41527.632638888892</v>
      </c>
      <c r="C282" t="s">
        <v>870</v>
      </c>
    </row>
    <row r="283" spans="1:3" x14ac:dyDescent="0.2">
      <c r="A283" s="9">
        <v>275</v>
      </c>
      <c r="B283" s="10">
        <v>41527.622916666667</v>
      </c>
      <c r="C283" t="s">
        <v>871</v>
      </c>
    </row>
    <row r="284" spans="1:3" x14ac:dyDescent="0.2">
      <c r="A284" s="9">
        <v>276</v>
      </c>
      <c r="B284" s="10">
        <v>41527.620138888888</v>
      </c>
      <c r="C284" t="s">
        <v>872</v>
      </c>
    </row>
    <row r="285" spans="1:3" x14ac:dyDescent="0.2">
      <c r="A285" s="9">
        <v>277</v>
      </c>
      <c r="B285" s="10">
        <v>41527.618750000001</v>
      </c>
      <c r="C285" t="s">
        <v>873</v>
      </c>
    </row>
    <row r="286" spans="1:3" x14ac:dyDescent="0.2">
      <c r="A286" s="9">
        <v>278</v>
      </c>
      <c r="B286" s="10">
        <v>41527.613888888889</v>
      </c>
      <c r="C286" t="s">
        <v>874</v>
      </c>
    </row>
    <row r="287" spans="1:3" x14ac:dyDescent="0.2">
      <c r="A287" s="9">
        <v>279</v>
      </c>
      <c r="B287" s="10">
        <v>41527.604861111111</v>
      </c>
      <c r="C287" t="s">
        <v>875</v>
      </c>
    </row>
    <row r="288" spans="1:3" x14ac:dyDescent="0.2">
      <c r="A288" s="9">
        <v>280</v>
      </c>
      <c r="B288" s="10">
        <v>41527.604861111111</v>
      </c>
      <c r="C288" t="s">
        <v>876</v>
      </c>
    </row>
    <row r="289" spans="1:3" x14ac:dyDescent="0.2">
      <c r="A289" s="9">
        <v>281</v>
      </c>
      <c r="B289" s="10">
        <v>41527.604166666664</v>
      </c>
      <c r="C289" t="s">
        <v>724</v>
      </c>
    </row>
    <row r="290" spans="1:3" x14ac:dyDescent="0.2">
      <c r="A290" s="9">
        <v>282</v>
      </c>
      <c r="B290" s="10">
        <v>41527.603472222225</v>
      </c>
      <c r="C290" t="s">
        <v>877</v>
      </c>
    </row>
    <row r="291" spans="1:3" x14ac:dyDescent="0.2">
      <c r="A291" s="9">
        <v>283</v>
      </c>
      <c r="B291" s="10">
        <v>41527.601388888892</v>
      </c>
      <c r="C291" t="s">
        <v>878</v>
      </c>
    </row>
    <row r="292" spans="1:3" x14ac:dyDescent="0.2">
      <c r="A292" s="9">
        <v>284</v>
      </c>
      <c r="B292" s="10">
        <v>41527.600694444445</v>
      </c>
      <c r="C292" t="s">
        <v>879</v>
      </c>
    </row>
    <row r="293" spans="1:3" x14ac:dyDescent="0.2">
      <c r="A293" s="9">
        <v>285</v>
      </c>
      <c r="B293" s="10">
        <v>41527.599305555559</v>
      </c>
      <c r="C293" t="s">
        <v>880</v>
      </c>
    </row>
    <row r="294" spans="1:3" x14ac:dyDescent="0.2">
      <c r="A294" s="9">
        <v>286</v>
      </c>
      <c r="B294" s="10">
        <v>41527.599305555559</v>
      </c>
      <c r="C294" t="s">
        <v>682</v>
      </c>
    </row>
    <row r="295" spans="1:3" x14ac:dyDescent="0.2">
      <c r="A295" s="9">
        <v>287</v>
      </c>
      <c r="B295" s="10">
        <v>41527.598611111112</v>
      </c>
      <c r="C295" t="s">
        <v>716</v>
      </c>
    </row>
    <row r="296" spans="1:3" x14ac:dyDescent="0.2">
      <c r="A296" s="9">
        <v>288</v>
      </c>
      <c r="B296" s="10">
        <v>41527.597222222219</v>
      </c>
      <c r="C296" t="s">
        <v>717</v>
      </c>
    </row>
    <row r="297" spans="1:3" x14ac:dyDescent="0.2">
      <c r="A297" s="9">
        <v>289</v>
      </c>
      <c r="B297" s="10">
        <v>41527.595833333333</v>
      </c>
      <c r="C297" t="s">
        <v>881</v>
      </c>
    </row>
    <row r="298" spans="1:3" x14ac:dyDescent="0.2">
      <c r="A298" s="9">
        <v>290</v>
      </c>
      <c r="B298" s="10">
        <v>41527.595833333333</v>
      </c>
      <c r="C298" t="s">
        <v>691</v>
      </c>
    </row>
    <row r="299" spans="1:3" x14ac:dyDescent="0.2">
      <c r="A299" s="9">
        <v>291</v>
      </c>
      <c r="B299" s="10">
        <v>41527.594444444447</v>
      </c>
      <c r="C299" t="s">
        <v>882</v>
      </c>
    </row>
  </sheetData>
  <mergeCells count="6">
    <mergeCell ref="A6:B6"/>
    <mergeCell ref="A1:C1"/>
    <mergeCell ref="A2:C2"/>
    <mergeCell ref="A3:B3"/>
    <mergeCell ref="A4:B4"/>
    <mergeCell ref="A5:B5"/>
  </mergeCells>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6"/>
  <sheetViews>
    <sheetView showGridLines="0" topLeftCell="A23" workbookViewId="0">
      <selection activeCell="A39" sqref="A39"/>
    </sheetView>
  </sheetViews>
  <sheetFormatPr defaultRowHeight="15.75" x14ac:dyDescent="0.25"/>
  <cols>
    <col min="1" max="1" width="46.140625" style="13" customWidth="1"/>
    <col min="2" max="16384" width="9.140625" style="13"/>
  </cols>
  <sheetData>
    <row r="1" spans="1:8" ht="23.25" x14ac:dyDescent="0.25">
      <c r="A1" s="42" t="s">
        <v>941</v>
      </c>
      <c r="B1" s="42"/>
      <c r="C1" s="42"/>
      <c r="D1" s="42"/>
      <c r="E1" s="42"/>
      <c r="F1" s="42"/>
      <c r="G1" s="42"/>
      <c r="H1" s="42"/>
    </row>
    <row r="2" spans="1:8" x14ac:dyDescent="0.25">
      <c r="A2" s="11" t="s">
        <v>939</v>
      </c>
      <c r="B2" s="14"/>
      <c r="C2" s="14"/>
      <c r="D2" s="14"/>
      <c r="E2" s="14"/>
      <c r="F2" s="14"/>
      <c r="G2" s="14"/>
      <c r="H2" s="14"/>
    </row>
    <row r="3" spans="1:8" x14ac:dyDescent="0.25">
      <c r="A3" s="14"/>
      <c r="B3" s="14"/>
      <c r="C3" s="14"/>
      <c r="D3" s="14"/>
      <c r="E3" s="14"/>
      <c r="F3" s="14"/>
      <c r="G3" s="14"/>
      <c r="H3" s="14"/>
    </row>
    <row r="4" spans="1:8" x14ac:dyDescent="0.25">
      <c r="A4" s="12" t="s">
        <v>959</v>
      </c>
      <c r="B4" s="14"/>
      <c r="C4" s="12" t="s">
        <v>940</v>
      </c>
      <c r="D4" s="15"/>
      <c r="E4" s="15"/>
      <c r="F4" s="15"/>
      <c r="G4" s="15"/>
      <c r="H4" s="14"/>
    </row>
    <row r="5" spans="1:8" x14ac:dyDescent="0.25">
      <c r="A5" s="13" t="s">
        <v>942</v>
      </c>
      <c r="C5" s="13" t="s">
        <v>947</v>
      </c>
    </row>
    <row r="6" spans="1:8" x14ac:dyDescent="0.25">
      <c r="A6" s="13" t="s">
        <v>7</v>
      </c>
      <c r="C6" s="13" t="s">
        <v>948</v>
      </c>
    </row>
    <row r="7" spans="1:8" x14ac:dyDescent="0.25">
      <c r="A7" s="13" t="s">
        <v>946</v>
      </c>
    </row>
    <row r="8" spans="1:8" x14ac:dyDescent="0.25">
      <c r="A8" s="13" t="s">
        <v>957</v>
      </c>
    </row>
    <row r="9" spans="1:8" x14ac:dyDescent="0.25">
      <c r="A9" s="13" t="s">
        <v>956</v>
      </c>
    </row>
    <row r="10" spans="1:8" x14ac:dyDescent="0.25">
      <c r="A10" s="13" t="s">
        <v>943</v>
      </c>
    </row>
    <row r="11" spans="1:8" x14ac:dyDescent="0.25">
      <c r="A11" s="13" t="s">
        <v>945</v>
      </c>
    </row>
    <row r="12" spans="1:8" x14ac:dyDescent="0.25">
      <c r="A12" s="13" t="s">
        <v>958</v>
      </c>
    </row>
    <row r="13" spans="1:8" x14ac:dyDescent="0.25">
      <c r="A13" s="13" t="s">
        <v>944</v>
      </c>
    </row>
    <row r="16" spans="1:8" x14ac:dyDescent="0.25">
      <c r="A16" s="12" t="s">
        <v>960</v>
      </c>
    </row>
    <row r="17" spans="1:11" x14ac:dyDescent="0.25">
      <c r="A17" s="13" t="s">
        <v>967</v>
      </c>
    </row>
    <row r="18" spans="1:11" x14ac:dyDescent="0.25">
      <c r="A18" s="13" t="s">
        <v>950</v>
      </c>
    </row>
    <row r="19" spans="1:11" x14ac:dyDescent="0.25">
      <c r="A19" s="13" t="s">
        <v>968</v>
      </c>
    </row>
    <row r="20" spans="1:11" x14ac:dyDescent="0.25">
      <c r="A20" s="13" t="s">
        <v>969</v>
      </c>
    </row>
    <row r="21" spans="1:11" x14ac:dyDescent="0.25">
      <c r="A21" s="13" t="s">
        <v>970</v>
      </c>
    </row>
    <row r="22" spans="1:11" x14ac:dyDescent="0.25">
      <c r="A22" s="13" t="s">
        <v>949</v>
      </c>
    </row>
    <row r="23" spans="1:11" x14ac:dyDescent="0.25">
      <c r="A23" s="13" t="s">
        <v>971</v>
      </c>
    </row>
    <row r="24" spans="1:11" x14ac:dyDescent="0.25">
      <c r="A24" s="13" t="s">
        <v>956</v>
      </c>
    </row>
    <row r="25" spans="1:11" x14ac:dyDescent="0.25">
      <c r="A25" s="13" t="s">
        <v>972</v>
      </c>
      <c r="K25" s="31" t="s">
        <v>950</v>
      </c>
    </row>
    <row r="26" spans="1:11" x14ac:dyDescent="0.25">
      <c r="A26" s="13" t="s">
        <v>943</v>
      </c>
      <c r="K26" s="31" t="s">
        <v>951</v>
      </c>
    </row>
    <row r="27" spans="1:11" x14ac:dyDescent="0.25">
      <c r="A27" s="13" t="s">
        <v>974</v>
      </c>
      <c r="K27" s="31" t="s">
        <v>970</v>
      </c>
    </row>
    <row r="28" spans="1:11" x14ac:dyDescent="0.25">
      <c r="K28" s="31" t="s">
        <v>975</v>
      </c>
    </row>
    <row r="29" spans="1:11" x14ac:dyDescent="0.25">
      <c r="K29" s="31" t="s">
        <v>956</v>
      </c>
    </row>
    <row r="30" spans="1:11" x14ac:dyDescent="0.25">
      <c r="A30" s="12" t="s">
        <v>961</v>
      </c>
      <c r="K30" s="31" t="s">
        <v>976</v>
      </c>
    </row>
    <row r="31" spans="1:11" x14ac:dyDescent="0.25">
      <c r="A31" s="13" t="s">
        <v>950</v>
      </c>
      <c r="K31" s="31" t="s">
        <v>972</v>
      </c>
    </row>
    <row r="32" spans="1:11" x14ac:dyDescent="0.25">
      <c r="A32" s="13" t="s">
        <v>951</v>
      </c>
      <c r="K32" s="31"/>
    </row>
    <row r="33" spans="1:11" x14ac:dyDescent="0.25">
      <c r="A33" s="13" t="s">
        <v>973</v>
      </c>
      <c r="K33" s="31"/>
    </row>
    <row r="34" spans="1:11" x14ac:dyDescent="0.25">
      <c r="A34" s="13" t="s">
        <v>970</v>
      </c>
      <c r="K34" s="31"/>
    </row>
    <row r="35" spans="1:11" x14ac:dyDescent="0.25">
      <c r="A35" s="13" t="s">
        <v>949</v>
      </c>
      <c r="K35" s="31"/>
    </row>
    <row r="36" spans="1:11" x14ac:dyDescent="0.25">
      <c r="A36" s="13" t="s">
        <v>975</v>
      </c>
      <c r="K36" s="31"/>
    </row>
    <row r="37" spans="1:11" x14ac:dyDescent="0.25">
      <c r="A37" s="13" t="s">
        <v>956</v>
      </c>
      <c r="K37" s="31"/>
    </row>
    <row r="38" spans="1:11" x14ac:dyDescent="0.25">
      <c r="A38" s="13" t="s">
        <v>976</v>
      </c>
      <c r="K38" s="31"/>
    </row>
    <row r="39" spans="1:11" x14ac:dyDescent="0.25">
      <c r="A39" s="13" t="s">
        <v>972</v>
      </c>
      <c r="K39" s="31"/>
    </row>
    <row r="40" spans="1:11" x14ac:dyDescent="0.25">
      <c r="A40" s="13" t="s">
        <v>974</v>
      </c>
      <c r="K40" s="31"/>
    </row>
    <row r="41" spans="1:11" x14ac:dyDescent="0.25">
      <c r="K41" s="31"/>
    </row>
    <row r="42" spans="1:11" x14ac:dyDescent="0.25">
      <c r="K42" s="31"/>
    </row>
    <row r="43" spans="1:11" x14ac:dyDescent="0.25">
      <c r="K43" s="31"/>
    </row>
    <row r="44" spans="1:11" x14ac:dyDescent="0.25">
      <c r="K44" s="31"/>
    </row>
    <row r="45" spans="1:11" x14ac:dyDescent="0.25">
      <c r="K45" s="31"/>
    </row>
    <row r="46" spans="1:11" x14ac:dyDescent="0.25">
      <c r="K46" s="31"/>
    </row>
    <row r="47" spans="1:11" x14ac:dyDescent="0.25">
      <c r="K47" s="31"/>
    </row>
    <row r="48" spans="1:11" x14ac:dyDescent="0.25">
      <c r="K48" s="31"/>
    </row>
    <row r="49" spans="11:11" x14ac:dyDescent="0.25">
      <c r="K49" s="31"/>
    </row>
    <row r="50" spans="11:11" x14ac:dyDescent="0.25">
      <c r="K50" s="31"/>
    </row>
    <row r="51" spans="11:11" x14ac:dyDescent="0.25">
      <c r="K51" s="31"/>
    </row>
    <row r="52" spans="11:11" x14ac:dyDescent="0.25">
      <c r="K52" s="31"/>
    </row>
    <row r="53" spans="11:11" x14ac:dyDescent="0.25">
      <c r="K53" s="31"/>
    </row>
    <row r="54" spans="11:11" x14ac:dyDescent="0.25">
      <c r="K54" s="31"/>
    </row>
    <row r="55" spans="11:11" x14ac:dyDescent="0.25">
      <c r="K55" s="31"/>
    </row>
    <row r="56" spans="11:11" x14ac:dyDescent="0.25">
      <c r="K56" s="31"/>
    </row>
    <row r="57" spans="11:11" x14ac:dyDescent="0.25">
      <c r="K57" s="31"/>
    </row>
    <row r="58" spans="11:11" x14ac:dyDescent="0.25">
      <c r="K58" s="31"/>
    </row>
    <row r="59" spans="11:11" x14ac:dyDescent="0.25">
      <c r="K59" s="31"/>
    </row>
    <row r="164" spans="11:11" x14ac:dyDescent="0.25">
      <c r="K164"/>
    </row>
    <row r="165" spans="11:11" x14ac:dyDescent="0.25">
      <c r="K165"/>
    </row>
    <row r="166" spans="11:11" x14ac:dyDescent="0.25">
      <c r="K166" s="31"/>
    </row>
    <row r="167" spans="11:11" x14ac:dyDescent="0.25">
      <c r="K167"/>
    </row>
    <row r="168" spans="11:11" x14ac:dyDescent="0.25">
      <c r="K168"/>
    </row>
    <row r="169" spans="11:11" x14ac:dyDescent="0.25">
      <c r="K169"/>
    </row>
    <row r="170" spans="11:11" x14ac:dyDescent="0.25">
      <c r="K170"/>
    </row>
    <row r="171" spans="11:11" x14ac:dyDescent="0.25">
      <c r="K171"/>
    </row>
    <row r="172" spans="11:11" x14ac:dyDescent="0.25">
      <c r="K172"/>
    </row>
    <row r="173" spans="11:11" x14ac:dyDescent="0.25">
      <c r="K173"/>
    </row>
    <row r="174" spans="11:11" x14ac:dyDescent="0.25">
      <c r="K174"/>
    </row>
    <row r="175" spans="11:11" x14ac:dyDescent="0.25">
      <c r="K175"/>
    </row>
    <row r="176" spans="11:11" x14ac:dyDescent="0.25">
      <c r="K176"/>
    </row>
    <row r="177" spans="11:11" x14ac:dyDescent="0.25">
      <c r="K177"/>
    </row>
    <row r="178" spans="11:11" x14ac:dyDescent="0.25">
      <c r="K178"/>
    </row>
    <row r="179" spans="11:11" x14ac:dyDescent="0.25">
      <c r="K179"/>
    </row>
    <row r="180" spans="11:11" x14ac:dyDescent="0.25">
      <c r="K180"/>
    </row>
    <row r="181" spans="11:11" x14ac:dyDescent="0.25">
      <c r="K181"/>
    </row>
    <row r="182" spans="11:11" x14ac:dyDescent="0.25">
      <c r="K182"/>
    </row>
    <row r="183" spans="11:11" x14ac:dyDescent="0.25">
      <c r="K183"/>
    </row>
    <row r="184" spans="11:11" x14ac:dyDescent="0.25">
      <c r="K184"/>
    </row>
    <row r="185" spans="11:11" x14ac:dyDescent="0.25">
      <c r="K185"/>
    </row>
    <row r="186" spans="11:11" x14ac:dyDescent="0.25">
      <c r="K186"/>
    </row>
  </sheetData>
  <sortState ref="K25:K182">
    <sortCondition ref="K25:K182"/>
  </sortState>
  <mergeCells count="1">
    <mergeCell ref="A1:H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sqref="A1:F1"/>
    </sheetView>
  </sheetViews>
  <sheetFormatPr defaultRowHeight="12.75" x14ac:dyDescent="0.2"/>
  <cols>
    <col min="1" max="1" width="10.7109375" customWidth="1"/>
    <col min="2" max="2" width="35.7109375" customWidth="1"/>
    <col min="3" max="6" width="13.7109375" customWidth="1"/>
  </cols>
  <sheetData>
    <row r="1" spans="1:6" ht="35.1" customHeight="1" x14ac:dyDescent="0.2">
      <c r="A1" s="35" t="s">
        <v>883</v>
      </c>
      <c r="B1" s="35" t="s">
        <v>0</v>
      </c>
      <c r="C1" s="35" t="s">
        <v>0</v>
      </c>
      <c r="D1" s="35" t="s">
        <v>0</v>
      </c>
      <c r="E1" s="35" t="s">
        <v>0</v>
      </c>
      <c r="F1" s="35" t="s">
        <v>0</v>
      </c>
    </row>
    <row r="2" spans="1:6" ht="24.95" customHeight="1" x14ac:dyDescent="0.2">
      <c r="A2" s="39" t="s">
        <v>16</v>
      </c>
      <c r="B2" s="39" t="s">
        <v>16</v>
      </c>
      <c r="C2" s="39" t="s">
        <v>16</v>
      </c>
      <c r="D2" s="39" t="s">
        <v>16</v>
      </c>
      <c r="E2" s="39" t="s">
        <v>16</v>
      </c>
      <c r="F2" s="39" t="s">
        <v>16</v>
      </c>
    </row>
    <row r="3" spans="1:6" ht="30" customHeight="1" x14ac:dyDescent="0.2">
      <c r="A3" s="37" t="s">
        <v>2</v>
      </c>
      <c r="B3" s="37" t="s">
        <v>2</v>
      </c>
      <c r="C3" s="6" t="s">
        <v>17</v>
      </c>
      <c r="D3" s="6" t="s">
        <v>18</v>
      </c>
      <c r="E3" s="6" t="s">
        <v>19</v>
      </c>
      <c r="F3" s="1" t="s">
        <v>4</v>
      </c>
    </row>
    <row r="4" spans="1:6" x14ac:dyDescent="0.2">
      <c r="A4" s="36" t="s">
        <v>20</v>
      </c>
      <c r="B4" s="36" t="s">
        <v>20</v>
      </c>
      <c r="C4" s="7">
        <v>342</v>
      </c>
      <c r="D4" s="7">
        <v>171</v>
      </c>
      <c r="E4" s="7">
        <v>143</v>
      </c>
      <c r="F4" s="3">
        <v>656</v>
      </c>
    </row>
    <row r="5" spans="1:6" x14ac:dyDescent="0.2">
      <c r="A5" s="36" t="s">
        <v>21</v>
      </c>
      <c r="B5" s="36" t="s">
        <v>21</v>
      </c>
      <c r="C5" s="7">
        <v>262</v>
      </c>
      <c r="D5" s="7">
        <v>201</v>
      </c>
      <c r="E5" s="7">
        <v>164</v>
      </c>
      <c r="F5" s="3">
        <v>627</v>
      </c>
    </row>
    <row r="6" spans="1:6" x14ac:dyDescent="0.2">
      <c r="A6" s="36" t="s">
        <v>22</v>
      </c>
      <c r="B6" s="36" t="s">
        <v>22</v>
      </c>
      <c r="C6" s="7">
        <v>269</v>
      </c>
      <c r="D6" s="7">
        <v>195</v>
      </c>
      <c r="E6" s="7">
        <v>163</v>
      </c>
      <c r="F6" s="3">
        <v>627</v>
      </c>
    </row>
    <row r="7" spans="1:6" x14ac:dyDescent="0.2">
      <c r="A7" s="36" t="s">
        <v>23</v>
      </c>
      <c r="B7" s="36" t="s">
        <v>23</v>
      </c>
      <c r="C7" s="7">
        <v>284</v>
      </c>
      <c r="D7" s="7">
        <v>177</v>
      </c>
      <c r="E7" s="7">
        <v>170</v>
      </c>
      <c r="F7" s="3">
        <v>631</v>
      </c>
    </row>
    <row r="8" spans="1:6" x14ac:dyDescent="0.2">
      <c r="A8" s="36" t="s">
        <v>24</v>
      </c>
      <c r="B8" s="36" t="s">
        <v>24</v>
      </c>
      <c r="C8" s="7">
        <v>429</v>
      </c>
      <c r="D8" s="7">
        <v>138</v>
      </c>
      <c r="E8" s="7">
        <v>94</v>
      </c>
      <c r="F8" s="3">
        <v>661</v>
      </c>
    </row>
    <row r="9" spans="1:6" x14ac:dyDescent="0.2">
      <c r="A9" s="36" t="s">
        <v>25</v>
      </c>
      <c r="B9" s="36" t="s">
        <v>25</v>
      </c>
      <c r="C9" s="7">
        <v>353</v>
      </c>
      <c r="D9" s="7">
        <v>172</v>
      </c>
      <c r="E9" s="7">
        <v>118</v>
      </c>
      <c r="F9" s="3">
        <v>643</v>
      </c>
    </row>
    <row r="10" spans="1:6" x14ac:dyDescent="0.2">
      <c r="A10" s="38" t="s">
        <v>14</v>
      </c>
      <c r="B10" s="38" t="s">
        <v>14</v>
      </c>
      <c r="C10" s="38" t="s">
        <v>14</v>
      </c>
      <c r="D10" s="38" t="s">
        <v>14</v>
      </c>
      <c r="E10" s="38">
        <v>639</v>
      </c>
      <c r="F10" s="4">
        <v>695</v>
      </c>
    </row>
    <row r="11" spans="1:6" x14ac:dyDescent="0.2">
      <c r="A11" s="34" t="s">
        <v>15</v>
      </c>
      <c r="B11" s="34" t="s">
        <v>15</v>
      </c>
      <c r="C11" s="34" t="s">
        <v>15</v>
      </c>
      <c r="D11" s="34" t="s">
        <v>15</v>
      </c>
      <c r="E11" s="34">
        <v>103</v>
      </c>
      <c r="F11" s="5">
        <v>105</v>
      </c>
    </row>
  </sheetData>
  <mergeCells count="11">
    <mergeCell ref="A11:E11"/>
    <mergeCell ref="A3:B3"/>
    <mergeCell ref="A8:B8"/>
    <mergeCell ref="A5:B5"/>
    <mergeCell ref="A10:E10"/>
    <mergeCell ref="A2:F2"/>
    <mergeCell ref="A7:B7"/>
    <mergeCell ref="A4:B4"/>
    <mergeCell ref="A9:B9"/>
    <mergeCell ref="A1:F1"/>
    <mergeCell ref="A6:B6"/>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6"/>
  <sheetViews>
    <sheetView workbookViewId="0">
      <pane ySplit="8" topLeftCell="A9" activePane="bottomLeft" state="frozen"/>
      <selection pane="bottomLeft" sqref="A1:G1"/>
    </sheetView>
  </sheetViews>
  <sheetFormatPr defaultRowHeight="12.75" x14ac:dyDescent="0.2"/>
  <cols>
    <col min="1" max="1" width="8.42578125" customWidth="1"/>
    <col min="2" max="2" width="23.42578125" bestFit="1" customWidth="1"/>
    <col min="3" max="4" width="20.7109375" customWidth="1"/>
    <col min="5" max="5" width="14.7109375" customWidth="1"/>
    <col min="6" max="6" width="17" customWidth="1"/>
    <col min="7" max="7" width="99.85546875" customWidth="1"/>
  </cols>
  <sheetData>
    <row r="1" spans="1:8" ht="35.1" customHeight="1" x14ac:dyDescent="0.2">
      <c r="A1" s="35" t="s">
        <v>883</v>
      </c>
      <c r="B1" s="35" t="s">
        <v>0</v>
      </c>
      <c r="C1" s="35"/>
      <c r="D1" s="35"/>
      <c r="E1" s="35"/>
      <c r="F1" s="35"/>
      <c r="G1" s="35" t="s">
        <v>0</v>
      </c>
    </row>
    <row r="2" spans="1:8" ht="24.95" customHeight="1" x14ac:dyDescent="0.2">
      <c r="A2" s="40" t="s">
        <v>26</v>
      </c>
      <c r="B2" s="39" t="s">
        <v>26</v>
      </c>
      <c r="C2" s="39"/>
      <c r="D2" s="39"/>
      <c r="E2" s="39"/>
      <c r="F2" s="39"/>
      <c r="G2" s="39" t="s">
        <v>26</v>
      </c>
    </row>
    <row r="3" spans="1:8" ht="30" customHeight="1" x14ac:dyDescent="0.2">
      <c r="A3" s="37" t="s">
        <v>2</v>
      </c>
      <c r="B3" s="37" t="s">
        <v>2</v>
      </c>
      <c r="C3" s="25"/>
      <c r="D3" s="25"/>
      <c r="E3" s="25"/>
      <c r="F3" s="25"/>
      <c r="G3" s="1" t="s">
        <v>4</v>
      </c>
    </row>
    <row r="4" spans="1:8" x14ac:dyDescent="0.2">
      <c r="A4" s="36"/>
      <c r="B4" s="36"/>
      <c r="C4" s="24"/>
      <c r="D4" s="24"/>
      <c r="E4" s="24"/>
      <c r="F4" s="24"/>
      <c r="G4" s="3">
        <v>338</v>
      </c>
    </row>
    <row r="5" spans="1:8" x14ac:dyDescent="0.2">
      <c r="A5" s="38" t="s">
        <v>14</v>
      </c>
      <c r="B5" s="38">
        <v>338</v>
      </c>
      <c r="C5" s="26"/>
      <c r="D5" s="26"/>
      <c r="E5" s="26"/>
      <c r="F5" s="26"/>
      <c r="G5" s="4">
        <v>338</v>
      </c>
    </row>
    <row r="6" spans="1:8" x14ac:dyDescent="0.2">
      <c r="A6" s="34" t="s">
        <v>15</v>
      </c>
      <c r="B6" s="34">
        <v>462</v>
      </c>
      <c r="C6" s="23"/>
      <c r="D6" s="23"/>
      <c r="E6" s="23"/>
      <c r="F6" s="23"/>
      <c r="G6" s="5">
        <v>462</v>
      </c>
    </row>
    <row r="8" spans="1:8" ht="31.5" x14ac:dyDescent="0.2">
      <c r="A8" s="8" t="s">
        <v>27</v>
      </c>
      <c r="B8" s="8" t="s">
        <v>28</v>
      </c>
      <c r="C8" s="16" t="s">
        <v>952</v>
      </c>
      <c r="D8" s="16" t="s">
        <v>953</v>
      </c>
      <c r="E8" s="16" t="s">
        <v>954</v>
      </c>
      <c r="F8" s="16" t="s">
        <v>955</v>
      </c>
      <c r="G8" s="8" t="s">
        <v>29</v>
      </c>
      <c r="H8" s="8" t="s">
        <v>30</v>
      </c>
    </row>
    <row r="9" spans="1:8" x14ac:dyDescent="0.2">
      <c r="A9" s="9">
        <v>1</v>
      </c>
      <c r="B9" s="10">
        <v>41612.941666666666</v>
      </c>
      <c r="C9" s="17"/>
      <c r="D9" s="17"/>
      <c r="E9" s="17"/>
      <c r="F9" s="17"/>
      <c r="G9" s="29" t="s">
        <v>899</v>
      </c>
    </row>
    <row r="10" spans="1:8" x14ac:dyDescent="0.2">
      <c r="A10" s="9">
        <v>2</v>
      </c>
      <c r="B10" s="10">
        <v>41600.624305555553</v>
      </c>
      <c r="C10" s="17" t="s">
        <v>958</v>
      </c>
      <c r="D10" s="17"/>
      <c r="E10" s="17" t="s">
        <v>948</v>
      </c>
      <c r="F10" s="17"/>
      <c r="G10" s="29" t="s">
        <v>900</v>
      </c>
    </row>
    <row r="11" spans="1:8" x14ac:dyDescent="0.2">
      <c r="A11" s="9">
        <v>3</v>
      </c>
      <c r="B11" s="10">
        <v>41593.695138888892</v>
      </c>
      <c r="C11" s="17" t="s">
        <v>944</v>
      </c>
      <c r="D11" s="17"/>
      <c r="E11" s="17" t="s">
        <v>948</v>
      </c>
      <c r="F11" s="17"/>
      <c r="G11" s="29" t="s">
        <v>901</v>
      </c>
    </row>
    <row r="12" spans="1:8" x14ac:dyDescent="0.2">
      <c r="A12" s="9">
        <v>4</v>
      </c>
      <c r="B12" s="10">
        <v>41593.613888888889</v>
      </c>
      <c r="C12" s="17" t="s">
        <v>956</v>
      </c>
      <c r="D12" s="17" t="s">
        <v>944</v>
      </c>
      <c r="E12" s="17" t="s">
        <v>947</v>
      </c>
      <c r="F12" s="17" t="s">
        <v>948</v>
      </c>
      <c r="G12" s="29" t="s">
        <v>902</v>
      </c>
    </row>
    <row r="13" spans="1:8" x14ac:dyDescent="0.2">
      <c r="A13" s="9">
        <v>5</v>
      </c>
      <c r="B13" s="10">
        <v>41593.611805555556</v>
      </c>
      <c r="C13" s="17" t="s">
        <v>956</v>
      </c>
      <c r="D13" s="17"/>
      <c r="E13" s="17" t="s">
        <v>947</v>
      </c>
      <c r="F13" s="17"/>
      <c r="G13" s="29" t="s">
        <v>903</v>
      </c>
    </row>
    <row r="14" spans="1:8" x14ac:dyDescent="0.2">
      <c r="A14" s="9">
        <v>6</v>
      </c>
      <c r="B14" s="10">
        <v>41593.609027777777</v>
      </c>
      <c r="C14" s="17" t="s">
        <v>958</v>
      </c>
      <c r="D14" s="17"/>
      <c r="E14" s="17" t="s">
        <v>948</v>
      </c>
      <c r="F14" s="17"/>
      <c r="G14" s="29" t="s">
        <v>904</v>
      </c>
    </row>
    <row r="15" spans="1:8" ht="38.25" x14ac:dyDescent="0.2">
      <c r="A15" s="9">
        <v>7</v>
      </c>
      <c r="B15" s="10">
        <v>41593.598611111112</v>
      </c>
      <c r="C15" s="17" t="s">
        <v>942</v>
      </c>
      <c r="D15" s="17" t="s">
        <v>944</v>
      </c>
      <c r="E15" s="17" t="s">
        <v>948</v>
      </c>
      <c r="F15" s="17" t="s">
        <v>948</v>
      </c>
      <c r="G15" s="29" t="s">
        <v>905</v>
      </c>
    </row>
    <row r="16" spans="1:8" x14ac:dyDescent="0.2">
      <c r="A16" s="9">
        <v>8</v>
      </c>
      <c r="B16" s="10">
        <v>41591.664583333331</v>
      </c>
      <c r="C16" s="17"/>
      <c r="D16" s="17"/>
      <c r="E16" s="17"/>
      <c r="F16" s="17"/>
      <c r="G16" s="29"/>
    </row>
    <row r="17" spans="1:7" x14ac:dyDescent="0.2">
      <c r="A17" s="9">
        <v>9</v>
      </c>
      <c r="B17" s="10">
        <v>41588.477083333331</v>
      </c>
      <c r="C17" s="17" t="s">
        <v>956</v>
      </c>
      <c r="D17" s="17"/>
      <c r="E17" s="17" t="s">
        <v>948</v>
      </c>
      <c r="F17" s="17"/>
      <c r="G17" s="29" t="s">
        <v>906</v>
      </c>
    </row>
    <row r="18" spans="1:7" x14ac:dyDescent="0.2">
      <c r="A18" s="9">
        <v>10</v>
      </c>
      <c r="B18" s="10">
        <v>41585.682638888888</v>
      </c>
      <c r="C18" s="17" t="s">
        <v>945</v>
      </c>
      <c r="D18" s="17"/>
      <c r="E18" s="17" t="s">
        <v>947</v>
      </c>
      <c r="F18" s="17"/>
      <c r="G18" s="29" t="s">
        <v>907</v>
      </c>
    </row>
    <row r="19" spans="1:7" x14ac:dyDescent="0.2">
      <c r="A19" s="9">
        <v>11</v>
      </c>
      <c r="B19" s="10">
        <v>41585.673611111109</v>
      </c>
      <c r="C19" s="17" t="s">
        <v>944</v>
      </c>
      <c r="D19" s="17"/>
      <c r="E19" s="17" t="s">
        <v>948</v>
      </c>
      <c r="F19" s="17"/>
      <c r="G19" s="29" t="s">
        <v>908</v>
      </c>
    </row>
    <row r="20" spans="1:7" x14ac:dyDescent="0.2">
      <c r="A20" s="9">
        <v>12</v>
      </c>
      <c r="B20" s="10">
        <v>41585.669444444444</v>
      </c>
      <c r="C20" s="17" t="s">
        <v>957</v>
      </c>
      <c r="D20" s="17"/>
      <c r="E20" s="17" t="s">
        <v>947</v>
      </c>
      <c r="F20" s="17"/>
      <c r="G20" s="29" t="s">
        <v>909</v>
      </c>
    </row>
    <row r="21" spans="1:7" x14ac:dyDescent="0.2">
      <c r="A21" s="9">
        <v>13</v>
      </c>
      <c r="B21" s="10">
        <v>41585.668055555558</v>
      </c>
      <c r="C21" s="17" t="s">
        <v>7</v>
      </c>
      <c r="D21" s="17"/>
      <c r="E21" s="17" t="s">
        <v>948</v>
      </c>
      <c r="F21" s="17"/>
      <c r="G21" s="29" t="s">
        <v>910</v>
      </c>
    </row>
    <row r="22" spans="1:7" x14ac:dyDescent="0.2">
      <c r="A22" s="9">
        <v>14</v>
      </c>
      <c r="B22" s="10">
        <v>41585.666666666664</v>
      </c>
      <c r="C22" s="17" t="s">
        <v>944</v>
      </c>
      <c r="D22" s="17"/>
      <c r="E22" s="17" t="s">
        <v>948</v>
      </c>
      <c r="F22" s="17"/>
      <c r="G22" s="29" t="s">
        <v>911</v>
      </c>
    </row>
    <row r="23" spans="1:7" x14ac:dyDescent="0.2">
      <c r="A23" s="9">
        <v>15</v>
      </c>
      <c r="B23" s="10">
        <v>41583.758333333331</v>
      </c>
      <c r="C23" s="17" t="s">
        <v>957</v>
      </c>
      <c r="D23" s="17"/>
      <c r="E23" s="17" t="s">
        <v>947</v>
      </c>
      <c r="F23" s="17"/>
      <c r="G23" s="29" t="s">
        <v>912</v>
      </c>
    </row>
    <row r="24" spans="1:7" x14ac:dyDescent="0.2">
      <c r="A24" s="9">
        <v>16</v>
      </c>
      <c r="B24" s="10">
        <v>41583.75</v>
      </c>
      <c r="C24" s="17" t="s">
        <v>946</v>
      </c>
      <c r="D24" s="17"/>
      <c r="E24" s="17" t="s">
        <v>948</v>
      </c>
      <c r="F24" s="17"/>
      <c r="G24" s="29" t="s">
        <v>913</v>
      </c>
    </row>
    <row r="25" spans="1:7" x14ac:dyDescent="0.2">
      <c r="A25" s="9">
        <v>17</v>
      </c>
      <c r="B25" s="10">
        <v>41583.738194444442</v>
      </c>
      <c r="C25" s="17" t="s">
        <v>7</v>
      </c>
      <c r="D25" s="17" t="s">
        <v>942</v>
      </c>
      <c r="E25" s="17" t="s">
        <v>948</v>
      </c>
      <c r="F25" s="17" t="s">
        <v>948</v>
      </c>
      <c r="G25" s="29" t="s">
        <v>914</v>
      </c>
    </row>
    <row r="26" spans="1:7" x14ac:dyDescent="0.2">
      <c r="A26" s="9">
        <v>18</v>
      </c>
      <c r="B26" s="10">
        <v>41583.732638888891</v>
      </c>
      <c r="C26" s="17" t="s">
        <v>956</v>
      </c>
      <c r="D26" s="17"/>
      <c r="E26" s="17" t="s">
        <v>948</v>
      </c>
      <c r="F26" s="17"/>
      <c r="G26" s="29" t="s">
        <v>915</v>
      </c>
    </row>
    <row r="27" spans="1:7" x14ac:dyDescent="0.2">
      <c r="A27" s="9">
        <v>19</v>
      </c>
      <c r="B27" s="10">
        <v>41583.731249999997</v>
      </c>
      <c r="C27" s="17" t="s">
        <v>943</v>
      </c>
      <c r="D27" s="17"/>
      <c r="E27" s="17" t="s">
        <v>948</v>
      </c>
      <c r="F27" s="17"/>
      <c r="G27" s="29" t="s">
        <v>916</v>
      </c>
    </row>
    <row r="28" spans="1:7" ht="63.75" x14ac:dyDescent="0.2">
      <c r="A28" s="9">
        <v>20</v>
      </c>
      <c r="B28" s="10">
        <v>41583.722916666666</v>
      </c>
      <c r="C28" s="17" t="s">
        <v>956</v>
      </c>
      <c r="D28" s="17"/>
      <c r="E28" s="17" t="s">
        <v>947</v>
      </c>
      <c r="F28" s="17"/>
      <c r="G28" s="29" t="s">
        <v>917</v>
      </c>
    </row>
    <row r="29" spans="1:7" x14ac:dyDescent="0.2">
      <c r="A29" s="9">
        <v>21</v>
      </c>
      <c r="B29" s="10">
        <v>41583.710416666669</v>
      </c>
      <c r="C29" s="17" t="s">
        <v>942</v>
      </c>
      <c r="D29" s="17"/>
      <c r="E29" s="17" t="s">
        <v>948</v>
      </c>
      <c r="F29" s="17"/>
      <c r="G29" s="29" t="s">
        <v>918</v>
      </c>
    </row>
    <row r="30" spans="1:7" x14ac:dyDescent="0.2">
      <c r="A30" s="9">
        <v>22</v>
      </c>
      <c r="B30" s="10">
        <v>41583.706944444442</v>
      </c>
      <c r="C30" s="17" t="s">
        <v>956</v>
      </c>
      <c r="D30" s="17" t="s">
        <v>958</v>
      </c>
      <c r="E30" s="17" t="s">
        <v>947</v>
      </c>
      <c r="F30" s="17" t="s">
        <v>948</v>
      </c>
      <c r="G30" s="29" t="s">
        <v>919</v>
      </c>
    </row>
    <row r="31" spans="1:7" ht="38.25" x14ac:dyDescent="0.2">
      <c r="A31" s="9">
        <v>23</v>
      </c>
      <c r="B31" s="10">
        <v>41574.826388888891</v>
      </c>
      <c r="C31" s="17" t="s">
        <v>942</v>
      </c>
      <c r="D31" s="17" t="s">
        <v>945</v>
      </c>
      <c r="E31" s="17" t="s">
        <v>948</v>
      </c>
      <c r="F31" s="17" t="s">
        <v>948</v>
      </c>
      <c r="G31" s="29" t="s">
        <v>31</v>
      </c>
    </row>
    <row r="32" spans="1:7" ht="25.5" x14ac:dyDescent="0.2">
      <c r="A32" s="9">
        <v>24</v>
      </c>
      <c r="B32" s="10">
        <v>41574.746527777781</v>
      </c>
      <c r="C32" s="17" t="s">
        <v>945</v>
      </c>
      <c r="D32" s="17"/>
      <c r="E32" s="17" t="s">
        <v>947</v>
      </c>
      <c r="F32" s="17"/>
      <c r="G32" s="30" t="s">
        <v>32</v>
      </c>
    </row>
    <row r="33" spans="1:7" ht="102" x14ac:dyDescent="0.2">
      <c r="A33" s="9">
        <v>25</v>
      </c>
      <c r="B33" s="10">
        <v>41573.133333333331</v>
      </c>
      <c r="C33" s="17" t="s">
        <v>956</v>
      </c>
      <c r="D33" s="17"/>
      <c r="E33" s="17" t="s">
        <v>947</v>
      </c>
      <c r="F33" s="17"/>
      <c r="G33" s="29" t="s">
        <v>33</v>
      </c>
    </row>
    <row r="34" spans="1:7" x14ac:dyDescent="0.2">
      <c r="A34" s="9">
        <v>26</v>
      </c>
      <c r="B34" s="10">
        <v>41571.84652777778</v>
      </c>
      <c r="C34" s="17" t="s">
        <v>944</v>
      </c>
      <c r="D34" s="17" t="s">
        <v>958</v>
      </c>
      <c r="E34" s="17" t="s">
        <v>948</v>
      </c>
      <c r="F34" s="17" t="s">
        <v>948</v>
      </c>
      <c r="G34" s="29" t="s">
        <v>34</v>
      </c>
    </row>
    <row r="35" spans="1:7" ht="76.5" x14ac:dyDescent="0.2">
      <c r="A35" s="9">
        <v>27</v>
      </c>
      <c r="B35" s="10">
        <v>41571.82708333333</v>
      </c>
      <c r="C35" s="17" t="s">
        <v>942</v>
      </c>
      <c r="D35" s="17" t="s">
        <v>958</v>
      </c>
      <c r="E35" s="17" t="s">
        <v>947</v>
      </c>
      <c r="F35" s="17" t="s">
        <v>947</v>
      </c>
      <c r="G35" s="29" t="s">
        <v>35</v>
      </c>
    </row>
    <row r="36" spans="1:7" x14ac:dyDescent="0.2">
      <c r="A36" s="9">
        <v>28</v>
      </c>
      <c r="B36" s="10">
        <v>41571.081944444442</v>
      </c>
      <c r="C36" s="17" t="s">
        <v>942</v>
      </c>
      <c r="D36" s="17"/>
      <c r="E36" s="17" t="s">
        <v>948</v>
      </c>
      <c r="F36" s="17"/>
      <c r="G36" s="29" t="s">
        <v>36</v>
      </c>
    </row>
    <row r="37" spans="1:7" x14ac:dyDescent="0.2">
      <c r="A37" s="9">
        <v>29</v>
      </c>
      <c r="B37" s="10">
        <v>41570.988888888889</v>
      </c>
      <c r="C37" s="17" t="s">
        <v>942</v>
      </c>
      <c r="D37" s="17"/>
      <c r="E37" s="17" t="s">
        <v>948</v>
      </c>
      <c r="F37" s="17"/>
      <c r="G37" s="29" t="s">
        <v>37</v>
      </c>
    </row>
    <row r="38" spans="1:7" x14ac:dyDescent="0.2">
      <c r="A38" s="9">
        <v>30</v>
      </c>
      <c r="B38" s="10">
        <v>41570.988194444442</v>
      </c>
      <c r="C38" s="17" t="s">
        <v>944</v>
      </c>
      <c r="D38" s="17" t="s">
        <v>942</v>
      </c>
      <c r="E38" s="17" t="s">
        <v>948</v>
      </c>
      <c r="F38" s="17" t="s">
        <v>948</v>
      </c>
      <c r="G38" s="29" t="s">
        <v>38</v>
      </c>
    </row>
    <row r="39" spans="1:7" x14ac:dyDescent="0.2">
      <c r="A39" s="9">
        <v>31</v>
      </c>
      <c r="B39" s="10">
        <v>41570.897222222222</v>
      </c>
      <c r="C39" s="17" t="s">
        <v>942</v>
      </c>
      <c r="D39" s="17"/>
      <c r="E39" s="17" t="s">
        <v>948</v>
      </c>
      <c r="F39" s="17"/>
      <c r="G39" s="29" t="s">
        <v>39</v>
      </c>
    </row>
    <row r="40" spans="1:7" x14ac:dyDescent="0.2">
      <c r="A40" s="9">
        <v>32</v>
      </c>
      <c r="B40" s="10">
        <v>41570.811111111114</v>
      </c>
      <c r="C40" s="17" t="s">
        <v>944</v>
      </c>
      <c r="D40" s="17" t="s">
        <v>942</v>
      </c>
      <c r="E40" s="17" t="s">
        <v>948</v>
      </c>
      <c r="F40" s="17" t="s">
        <v>948</v>
      </c>
      <c r="G40" s="29" t="s">
        <v>40</v>
      </c>
    </row>
    <row r="41" spans="1:7" x14ac:dyDescent="0.2">
      <c r="A41" s="9">
        <v>33</v>
      </c>
      <c r="B41" s="10">
        <v>41570.811111111114</v>
      </c>
      <c r="C41" s="17" t="s">
        <v>956</v>
      </c>
      <c r="D41" s="17"/>
      <c r="E41" s="17" t="s">
        <v>947</v>
      </c>
      <c r="F41" s="17"/>
      <c r="G41" s="29" t="s">
        <v>41</v>
      </c>
    </row>
    <row r="42" spans="1:7" x14ac:dyDescent="0.2">
      <c r="A42" s="9">
        <v>34</v>
      </c>
      <c r="B42" s="10">
        <v>41570.810416666667</v>
      </c>
      <c r="C42" s="17" t="s">
        <v>942</v>
      </c>
      <c r="D42" s="17"/>
      <c r="E42" s="17" t="s">
        <v>948</v>
      </c>
      <c r="F42" s="17"/>
      <c r="G42" s="29" t="s">
        <v>42</v>
      </c>
    </row>
    <row r="43" spans="1:7" x14ac:dyDescent="0.2">
      <c r="A43" s="9">
        <v>35</v>
      </c>
      <c r="B43" s="10">
        <v>41570.769444444442</v>
      </c>
      <c r="C43" s="17" t="s">
        <v>944</v>
      </c>
      <c r="D43" s="17"/>
      <c r="E43" s="17" t="s">
        <v>947</v>
      </c>
      <c r="F43" s="17"/>
      <c r="G43" s="29" t="s">
        <v>43</v>
      </c>
    </row>
    <row r="44" spans="1:7" x14ac:dyDescent="0.2">
      <c r="A44" s="9">
        <v>36</v>
      </c>
      <c r="B44" s="10">
        <v>41570.753472222219</v>
      </c>
      <c r="C44" s="17" t="s">
        <v>944</v>
      </c>
      <c r="D44" s="17"/>
      <c r="E44" s="17" t="s">
        <v>947</v>
      </c>
      <c r="F44" s="17"/>
      <c r="G44" s="29" t="s">
        <v>44</v>
      </c>
    </row>
    <row r="45" spans="1:7" x14ac:dyDescent="0.2">
      <c r="A45" s="9">
        <v>37</v>
      </c>
      <c r="B45" s="10">
        <v>41570.738888888889</v>
      </c>
      <c r="C45" s="17" t="s">
        <v>944</v>
      </c>
      <c r="D45" s="17"/>
      <c r="E45" s="17" t="s">
        <v>948</v>
      </c>
      <c r="F45" s="17"/>
      <c r="G45" s="29" t="s">
        <v>45</v>
      </c>
    </row>
    <row r="46" spans="1:7" x14ac:dyDescent="0.2">
      <c r="A46" s="9">
        <v>38</v>
      </c>
      <c r="B46" s="10">
        <v>41570.727777777778</v>
      </c>
      <c r="C46" s="17" t="s">
        <v>944</v>
      </c>
      <c r="D46" s="17"/>
      <c r="E46" s="17" t="s">
        <v>948</v>
      </c>
      <c r="F46" s="17"/>
      <c r="G46" s="29" t="s">
        <v>46</v>
      </c>
    </row>
    <row r="47" spans="1:7" x14ac:dyDescent="0.2">
      <c r="A47" s="9">
        <v>39</v>
      </c>
      <c r="B47" s="10">
        <v>41570.713888888888</v>
      </c>
      <c r="C47" s="17" t="s">
        <v>956</v>
      </c>
      <c r="D47" s="17"/>
      <c r="E47" s="17" t="s">
        <v>948</v>
      </c>
      <c r="F47" s="17"/>
      <c r="G47" s="29" t="s">
        <v>47</v>
      </c>
    </row>
    <row r="48" spans="1:7" x14ac:dyDescent="0.2">
      <c r="A48" s="9">
        <v>40</v>
      </c>
      <c r="B48" s="10">
        <v>41570.686805555553</v>
      </c>
      <c r="C48" s="17" t="s">
        <v>956</v>
      </c>
      <c r="D48" s="17"/>
      <c r="E48" s="17" t="s">
        <v>948</v>
      </c>
      <c r="F48" s="17"/>
      <c r="G48" s="29" t="s">
        <v>48</v>
      </c>
    </row>
    <row r="49" spans="1:7" x14ac:dyDescent="0.2">
      <c r="A49" s="9">
        <v>41</v>
      </c>
      <c r="B49" s="10">
        <v>41570.659722222219</v>
      </c>
      <c r="C49" s="17" t="s">
        <v>958</v>
      </c>
      <c r="D49" s="17"/>
      <c r="E49" s="17" t="s">
        <v>948</v>
      </c>
      <c r="F49" s="17"/>
      <c r="G49" s="29" t="s">
        <v>49</v>
      </c>
    </row>
    <row r="50" spans="1:7" x14ac:dyDescent="0.2">
      <c r="A50" s="9">
        <v>42</v>
      </c>
      <c r="B50" s="10">
        <v>41570.643750000003</v>
      </c>
      <c r="C50" s="17" t="s">
        <v>942</v>
      </c>
      <c r="D50" s="17"/>
      <c r="E50" s="17" t="s">
        <v>948</v>
      </c>
      <c r="F50" s="17"/>
      <c r="G50" s="29" t="s">
        <v>50</v>
      </c>
    </row>
    <row r="51" spans="1:7" x14ac:dyDescent="0.2">
      <c r="A51" s="9">
        <v>43</v>
      </c>
      <c r="B51" s="10">
        <v>41570.643055555556</v>
      </c>
      <c r="C51" s="17" t="s">
        <v>7</v>
      </c>
      <c r="D51" s="17"/>
      <c r="E51" s="17" t="s">
        <v>948</v>
      </c>
      <c r="F51" s="17"/>
      <c r="G51" s="29" t="s">
        <v>51</v>
      </c>
    </row>
    <row r="52" spans="1:7" x14ac:dyDescent="0.2">
      <c r="A52" s="9">
        <v>44</v>
      </c>
      <c r="B52" s="10">
        <v>41570.640972222223</v>
      </c>
      <c r="C52" s="17" t="s">
        <v>958</v>
      </c>
      <c r="D52" s="17" t="s">
        <v>944</v>
      </c>
      <c r="E52" s="17" t="s">
        <v>948</v>
      </c>
      <c r="F52" s="17" t="s">
        <v>948</v>
      </c>
      <c r="G52" s="29" t="s">
        <v>52</v>
      </c>
    </row>
    <row r="53" spans="1:7" x14ac:dyDescent="0.2">
      <c r="A53" s="9">
        <v>45</v>
      </c>
      <c r="B53" s="10">
        <v>41570.636805555558</v>
      </c>
      <c r="C53" s="17" t="s">
        <v>956</v>
      </c>
      <c r="D53" s="17"/>
      <c r="E53" s="17" t="s">
        <v>947</v>
      </c>
      <c r="F53" s="17"/>
      <c r="G53" s="29" t="s">
        <v>53</v>
      </c>
    </row>
    <row r="54" spans="1:7" x14ac:dyDescent="0.2">
      <c r="A54" s="9">
        <v>46</v>
      </c>
      <c r="B54" s="10">
        <v>41570.636111111111</v>
      </c>
      <c r="C54" s="17" t="s">
        <v>946</v>
      </c>
      <c r="D54" s="17" t="s">
        <v>958</v>
      </c>
      <c r="E54" s="17" t="s">
        <v>948</v>
      </c>
      <c r="F54" s="17" t="s">
        <v>948</v>
      </c>
      <c r="G54" s="29" t="s">
        <v>54</v>
      </c>
    </row>
    <row r="55" spans="1:7" ht="25.5" x14ac:dyDescent="0.2">
      <c r="A55" s="9">
        <v>47</v>
      </c>
      <c r="B55" s="10">
        <v>41570.634027777778</v>
      </c>
      <c r="C55" s="17" t="s">
        <v>943</v>
      </c>
      <c r="D55" s="17" t="s">
        <v>946</v>
      </c>
      <c r="E55" s="17" t="s">
        <v>948</v>
      </c>
      <c r="F55" s="17" t="s">
        <v>947</v>
      </c>
      <c r="G55" s="29" t="s">
        <v>55</v>
      </c>
    </row>
    <row r="56" spans="1:7" x14ac:dyDescent="0.2">
      <c r="A56" s="9">
        <v>48</v>
      </c>
      <c r="B56" s="10">
        <v>41570.632638888892</v>
      </c>
      <c r="C56" s="17" t="s">
        <v>956</v>
      </c>
      <c r="D56" s="17"/>
      <c r="E56" s="17" t="s">
        <v>947</v>
      </c>
      <c r="F56" s="17"/>
      <c r="G56" s="29" t="s">
        <v>56</v>
      </c>
    </row>
    <row r="57" spans="1:7" ht="25.5" x14ac:dyDescent="0.2">
      <c r="A57" s="9">
        <v>49</v>
      </c>
      <c r="B57" s="10">
        <v>41570.632638888892</v>
      </c>
      <c r="C57" s="17" t="s">
        <v>7</v>
      </c>
      <c r="D57" s="17"/>
      <c r="E57" s="17" t="s">
        <v>948</v>
      </c>
      <c r="F57" s="17"/>
      <c r="G57" s="29" t="s">
        <v>57</v>
      </c>
    </row>
    <row r="58" spans="1:7" ht="25.5" x14ac:dyDescent="0.2">
      <c r="A58" s="9">
        <v>50</v>
      </c>
      <c r="B58" s="10">
        <v>41570.631944444445</v>
      </c>
      <c r="C58" s="17" t="s">
        <v>957</v>
      </c>
      <c r="D58" s="17"/>
      <c r="E58" s="17" t="s">
        <v>948</v>
      </c>
      <c r="F58" s="17"/>
      <c r="G58" s="29" t="s">
        <v>58</v>
      </c>
    </row>
    <row r="59" spans="1:7" ht="38.25" x14ac:dyDescent="0.2">
      <c r="A59" s="9">
        <v>51</v>
      </c>
      <c r="B59" s="10">
        <v>41570.62777777778</v>
      </c>
      <c r="C59" s="17" t="s">
        <v>956</v>
      </c>
      <c r="D59" s="17" t="s">
        <v>7</v>
      </c>
      <c r="E59" s="17" t="s">
        <v>948</v>
      </c>
      <c r="F59" s="17" t="s">
        <v>948</v>
      </c>
      <c r="G59" s="29" t="s">
        <v>59</v>
      </c>
    </row>
    <row r="60" spans="1:7" x14ac:dyDescent="0.2">
      <c r="A60" s="9">
        <v>52</v>
      </c>
      <c r="B60" s="10">
        <v>41570.614583333336</v>
      </c>
      <c r="C60" s="17" t="s">
        <v>956</v>
      </c>
      <c r="D60" s="17"/>
      <c r="E60" s="17" t="s">
        <v>948</v>
      </c>
      <c r="F60" s="17"/>
      <c r="G60" s="29" t="s">
        <v>60</v>
      </c>
    </row>
    <row r="61" spans="1:7" x14ac:dyDescent="0.2">
      <c r="A61" s="9">
        <v>53</v>
      </c>
      <c r="B61" s="10">
        <v>41570.613194444442</v>
      </c>
      <c r="C61" s="17" t="s">
        <v>956</v>
      </c>
      <c r="D61" s="17"/>
      <c r="E61" s="17" t="s">
        <v>947</v>
      </c>
      <c r="F61" s="17"/>
      <c r="G61" s="29" t="s">
        <v>61</v>
      </c>
    </row>
    <row r="62" spans="1:7" x14ac:dyDescent="0.2">
      <c r="A62" s="9">
        <v>54</v>
      </c>
      <c r="B62" s="10">
        <v>41561.626388888886</v>
      </c>
      <c r="C62" s="17" t="s">
        <v>942</v>
      </c>
      <c r="D62" s="17"/>
      <c r="E62" s="17" t="s">
        <v>948</v>
      </c>
      <c r="F62" s="17"/>
      <c r="G62" s="29" t="s">
        <v>62</v>
      </c>
    </row>
    <row r="63" spans="1:7" ht="25.5" x14ac:dyDescent="0.2">
      <c r="A63" s="9">
        <v>55</v>
      </c>
      <c r="B63" s="10">
        <v>41560.615277777775</v>
      </c>
      <c r="C63" s="17" t="s">
        <v>956</v>
      </c>
      <c r="D63" s="17"/>
      <c r="E63" s="17" t="s">
        <v>948</v>
      </c>
      <c r="F63" s="17"/>
      <c r="G63" s="29" t="s">
        <v>63</v>
      </c>
    </row>
    <row r="64" spans="1:7" x14ac:dyDescent="0.2">
      <c r="A64" s="9">
        <v>56</v>
      </c>
      <c r="B64" s="10">
        <v>41558.268750000003</v>
      </c>
      <c r="C64" s="17" t="s">
        <v>944</v>
      </c>
      <c r="D64" s="17"/>
      <c r="E64" s="17" t="s">
        <v>948</v>
      </c>
      <c r="F64" s="17"/>
      <c r="G64" s="29" t="s">
        <v>64</v>
      </c>
    </row>
    <row r="65" spans="1:7" x14ac:dyDescent="0.2">
      <c r="A65" s="9">
        <v>57</v>
      </c>
      <c r="B65" s="10">
        <v>41558.214583333334</v>
      </c>
      <c r="C65" s="17" t="s">
        <v>944</v>
      </c>
      <c r="D65" s="17"/>
      <c r="E65" s="17" t="s">
        <v>948</v>
      </c>
      <c r="F65" s="17"/>
      <c r="G65" s="29" t="s">
        <v>65</v>
      </c>
    </row>
    <row r="66" spans="1:7" x14ac:dyDescent="0.2">
      <c r="A66" s="9">
        <v>58</v>
      </c>
      <c r="B66" s="10">
        <v>41557.991666666669</v>
      </c>
      <c r="C66" s="17" t="s">
        <v>943</v>
      </c>
      <c r="D66" s="17"/>
      <c r="E66" s="17" t="s">
        <v>948</v>
      </c>
      <c r="F66" s="17"/>
      <c r="G66" s="29" t="s">
        <v>66</v>
      </c>
    </row>
    <row r="67" spans="1:7" ht="51" x14ac:dyDescent="0.2">
      <c r="A67" s="9">
        <v>59</v>
      </c>
      <c r="B67" s="10">
        <v>41556.581250000003</v>
      </c>
      <c r="C67" s="17" t="s">
        <v>942</v>
      </c>
      <c r="D67" s="17" t="s">
        <v>944</v>
      </c>
      <c r="E67" s="17" t="s">
        <v>948</v>
      </c>
      <c r="F67" s="17" t="s">
        <v>948</v>
      </c>
      <c r="G67" s="29" t="s">
        <v>67</v>
      </c>
    </row>
    <row r="68" spans="1:7" x14ac:dyDescent="0.2">
      <c r="A68" s="9">
        <v>60</v>
      </c>
      <c r="B68" s="10">
        <v>41556.022916666669</v>
      </c>
      <c r="C68" s="17" t="s">
        <v>944</v>
      </c>
      <c r="D68" s="17"/>
      <c r="E68" s="17" t="s">
        <v>948</v>
      </c>
      <c r="F68" s="17"/>
      <c r="G68" s="29" t="s">
        <v>68</v>
      </c>
    </row>
    <row r="69" spans="1:7" x14ac:dyDescent="0.2">
      <c r="A69" s="9">
        <v>61</v>
      </c>
      <c r="B69" s="10">
        <v>41555.990277777775</v>
      </c>
      <c r="C69" s="17" t="s">
        <v>942</v>
      </c>
      <c r="D69" s="17"/>
      <c r="E69" s="17" t="s">
        <v>948</v>
      </c>
      <c r="F69" s="17"/>
      <c r="G69" s="29" t="s">
        <v>69</v>
      </c>
    </row>
    <row r="70" spans="1:7" x14ac:dyDescent="0.2">
      <c r="A70" s="9">
        <v>62</v>
      </c>
      <c r="B70" s="10">
        <v>41555.791666666664</v>
      </c>
      <c r="C70" s="17" t="s">
        <v>956</v>
      </c>
      <c r="D70" s="17"/>
      <c r="E70" s="17" t="s">
        <v>948</v>
      </c>
      <c r="F70" s="17"/>
      <c r="G70" s="29" t="s">
        <v>70</v>
      </c>
    </row>
    <row r="71" spans="1:7" x14ac:dyDescent="0.2">
      <c r="A71" s="9">
        <v>63</v>
      </c>
      <c r="B71" s="10">
        <v>41555.705555555556</v>
      </c>
      <c r="C71" s="17" t="s">
        <v>942</v>
      </c>
      <c r="D71" s="17"/>
      <c r="E71" s="17" t="s">
        <v>948</v>
      </c>
      <c r="F71" s="17"/>
      <c r="G71" s="29" t="s">
        <v>71</v>
      </c>
    </row>
    <row r="72" spans="1:7" ht="25.5" x14ac:dyDescent="0.2">
      <c r="A72" s="9">
        <v>64</v>
      </c>
      <c r="B72" s="10">
        <v>41555.694444444445</v>
      </c>
      <c r="C72" s="17" t="s">
        <v>942</v>
      </c>
      <c r="D72" s="17"/>
      <c r="E72" s="17" t="s">
        <v>948</v>
      </c>
      <c r="F72" s="17"/>
      <c r="G72" s="29" t="s">
        <v>72</v>
      </c>
    </row>
    <row r="73" spans="1:7" x14ac:dyDescent="0.2">
      <c r="A73" s="9">
        <v>65</v>
      </c>
      <c r="B73" s="10">
        <v>41555.682638888888</v>
      </c>
      <c r="C73" s="17" t="s">
        <v>956</v>
      </c>
      <c r="D73" s="17"/>
      <c r="E73" s="17" t="s">
        <v>947</v>
      </c>
      <c r="F73" s="17"/>
      <c r="G73" s="29" t="s">
        <v>73</v>
      </c>
    </row>
    <row r="74" spans="1:7" ht="38.25" x14ac:dyDescent="0.2">
      <c r="A74" s="9">
        <v>66</v>
      </c>
      <c r="B74" s="10">
        <v>41555.670138888891</v>
      </c>
      <c r="C74" s="17" t="s">
        <v>943</v>
      </c>
      <c r="D74" s="17" t="s">
        <v>956</v>
      </c>
      <c r="E74" s="17" t="s">
        <v>948</v>
      </c>
      <c r="F74" s="17" t="s">
        <v>947</v>
      </c>
      <c r="G74" s="29" t="s">
        <v>74</v>
      </c>
    </row>
    <row r="75" spans="1:7" x14ac:dyDescent="0.2">
      <c r="A75" s="9">
        <v>67</v>
      </c>
      <c r="B75" s="10">
        <v>41555.603472222225</v>
      </c>
      <c r="C75" s="17" t="s">
        <v>956</v>
      </c>
      <c r="D75" s="17"/>
      <c r="E75" s="17" t="s">
        <v>947</v>
      </c>
      <c r="F75" s="17"/>
      <c r="G75" s="29" t="s">
        <v>75</v>
      </c>
    </row>
    <row r="76" spans="1:7" ht="25.5" x14ac:dyDescent="0.2">
      <c r="A76" s="9">
        <v>68</v>
      </c>
      <c r="B76" s="10">
        <v>41555.59375</v>
      </c>
      <c r="C76" s="17" t="s">
        <v>942</v>
      </c>
      <c r="D76" s="17"/>
      <c r="E76" s="17" t="s">
        <v>947</v>
      </c>
      <c r="F76" s="17"/>
      <c r="G76" s="29" t="s">
        <v>76</v>
      </c>
    </row>
    <row r="77" spans="1:7" x14ac:dyDescent="0.2">
      <c r="A77" s="9">
        <v>69</v>
      </c>
      <c r="B77" s="10">
        <v>41555.583333333336</v>
      </c>
      <c r="C77" s="17" t="s">
        <v>956</v>
      </c>
      <c r="D77" s="17"/>
      <c r="E77" s="17" t="s">
        <v>948</v>
      </c>
      <c r="F77" s="17"/>
      <c r="G77" s="29" t="s">
        <v>77</v>
      </c>
    </row>
    <row r="78" spans="1:7" x14ac:dyDescent="0.2">
      <c r="A78" s="9">
        <v>70</v>
      </c>
      <c r="B78" s="10">
        <v>41555.511805555558</v>
      </c>
      <c r="C78" s="17" t="s">
        <v>943</v>
      </c>
      <c r="D78" s="17" t="s">
        <v>956</v>
      </c>
      <c r="E78" s="17" t="s">
        <v>948</v>
      </c>
      <c r="F78" s="17" t="s">
        <v>948</v>
      </c>
      <c r="G78" s="29" t="s">
        <v>78</v>
      </c>
    </row>
    <row r="79" spans="1:7" x14ac:dyDescent="0.2">
      <c r="A79" s="9">
        <v>71</v>
      </c>
      <c r="B79" s="10">
        <v>41554.592361111114</v>
      </c>
      <c r="C79" s="17" t="s">
        <v>956</v>
      </c>
      <c r="D79" s="17"/>
      <c r="E79" s="17" t="s">
        <v>948</v>
      </c>
      <c r="F79" s="17"/>
      <c r="G79" s="29" t="s">
        <v>79</v>
      </c>
    </row>
    <row r="80" spans="1:7" x14ac:dyDescent="0.2">
      <c r="A80" s="9">
        <v>72</v>
      </c>
      <c r="B80" s="10">
        <v>41549.8125</v>
      </c>
      <c r="C80" s="17" t="s">
        <v>956</v>
      </c>
      <c r="D80" s="17"/>
      <c r="E80" s="17" t="s">
        <v>947</v>
      </c>
      <c r="F80" s="17"/>
      <c r="G80" s="29" t="s">
        <v>80</v>
      </c>
    </row>
    <row r="81" spans="1:7" x14ac:dyDescent="0.2">
      <c r="A81" s="9">
        <v>73</v>
      </c>
      <c r="B81" s="10">
        <v>41549.71875</v>
      </c>
      <c r="C81" s="17" t="s">
        <v>958</v>
      </c>
      <c r="D81" s="17"/>
      <c r="E81" s="17" t="s">
        <v>948</v>
      </c>
      <c r="F81" s="17"/>
      <c r="G81" s="29" t="s">
        <v>81</v>
      </c>
    </row>
    <row r="82" spans="1:7" ht="89.25" x14ac:dyDescent="0.2">
      <c r="A82" s="9">
        <v>74</v>
      </c>
      <c r="B82" s="10">
        <v>41548.738888888889</v>
      </c>
      <c r="C82" s="17" t="s">
        <v>956</v>
      </c>
      <c r="D82" s="17"/>
      <c r="E82" s="17" t="s">
        <v>947</v>
      </c>
      <c r="F82" s="17"/>
      <c r="G82" s="29" t="s">
        <v>82</v>
      </c>
    </row>
    <row r="83" spans="1:7" x14ac:dyDescent="0.2">
      <c r="A83" s="9">
        <v>75</v>
      </c>
      <c r="B83" s="10">
        <v>41546.871527777781</v>
      </c>
      <c r="C83" s="17" t="s">
        <v>942</v>
      </c>
      <c r="D83" s="17"/>
      <c r="E83" s="17" t="s">
        <v>948</v>
      </c>
      <c r="F83" s="17"/>
      <c r="G83" s="29" t="s">
        <v>83</v>
      </c>
    </row>
    <row r="84" spans="1:7" ht="25.5" x14ac:dyDescent="0.2">
      <c r="A84" s="9">
        <v>76</v>
      </c>
      <c r="B84" s="10">
        <v>41544.618055555555</v>
      </c>
      <c r="C84" s="17" t="s">
        <v>958</v>
      </c>
      <c r="D84" s="17"/>
      <c r="E84" s="17" t="s">
        <v>948</v>
      </c>
      <c r="F84" s="17"/>
      <c r="G84" s="29" t="s">
        <v>84</v>
      </c>
    </row>
    <row r="85" spans="1:7" x14ac:dyDescent="0.2">
      <c r="A85" s="9">
        <v>77</v>
      </c>
      <c r="B85" s="10">
        <v>41543.879861111112</v>
      </c>
      <c r="C85" s="17" t="s">
        <v>942</v>
      </c>
      <c r="D85" s="17"/>
      <c r="E85" s="17" t="s">
        <v>948</v>
      </c>
      <c r="F85" s="17"/>
      <c r="G85" s="29" t="s">
        <v>85</v>
      </c>
    </row>
    <row r="86" spans="1:7" ht="38.25" x14ac:dyDescent="0.2">
      <c r="A86" s="9">
        <v>78</v>
      </c>
      <c r="B86" s="10">
        <v>41543.754166666666</v>
      </c>
      <c r="C86" s="17" t="s">
        <v>956</v>
      </c>
      <c r="D86" s="17"/>
      <c r="E86" s="17" t="s">
        <v>947</v>
      </c>
      <c r="F86" s="17"/>
      <c r="G86" s="29" t="s">
        <v>86</v>
      </c>
    </row>
    <row r="87" spans="1:7" ht="76.5" x14ac:dyDescent="0.2">
      <c r="A87" s="9">
        <v>79</v>
      </c>
      <c r="B87" s="10">
        <v>41543.737500000003</v>
      </c>
      <c r="C87" s="17" t="s">
        <v>944</v>
      </c>
      <c r="D87" s="17" t="s">
        <v>958</v>
      </c>
      <c r="E87" s="17" t="s">
        <v>947</v>
      </c>
      <c r="F87" s="17" t="s">
        <v>947</v>
      </c>
      <c r="G87" s="29" t="s">
        <v>87</v>
      </c>
    </row>
    <row r="88" spans="1:7" ht="38.25" x14ac:dyDescent="0.2">
      <c r="A88" s="9">
        <v>80</v>
      </c>
      <c r="B88" s="10">
        <v>41543.634027777778</v>
      </c>
      <c r="C88" s="17" t="s">
        <v>943</v>
      </c>
      <c r="D88" s="17"/>
      <c r="E88" s="17" t="s">
        <v>948</v>
      </c>
      <c r="F88" s="17"/>
      <c r="G88" s="29" t="s">
        <v>88</v>
      </c>
    </row>
    <row r="89" spans="1:7" x14ac:dyDescent="0.2">
      <c r="A89" s="9">
        <v>81</v>
      </c>
      <c r="B89" s="10">
        <v>41543.623611111114</v>
      </c>
      <c r="C89" s="17" t="s">
        <v>944</v>
      </c>
      <c r="D89" s="17" t="s">
        <v>957</v>
      </c>
      <c r="E89" s="17" t="s">
        <v>948</v>
      </c>
      <c r="F89" s="17" t="s">
        <v>948</v>
      </c>
      <c r="G89" s="29" t="s">
        <v>89</v>
      </c>
    </row>
    <row r="90" spans="1:7" ht="25.5" x14ac:dyDescent="0.2">
      <c r="A90" s="9">
        <v>82</v>
      </c>
      <c r="B90" s="10">
        <v>41543.607638888891</v>
      </c>
      <c r="C90" s="17" t="s">
        <v>942</v>
      </c>
      <c r="D90" s="17"/>
      <c r="E90" s="17" t="s">
        <v>947</v>
      </c>
      <c r="F90" s="17"/>
      <c r="G90" s="29" t="s">
        <v>90</v>
      </c>
    </row>
    <row r="91" spans="1:7" x14ac:dyDescent="0.2">
      <c r="A91" s="9">
        <v>83</v>
      </c>
      <c r="B91" s="10">
        <v>41542.710416666669</v>
      </c>
      <c r="C91" s="17" t="s">
        <v>957</v>
      </c>
      <c r="D91" s="17"/>
      <c r="E91" s="17" t="s">
        <v>948</v>
      </c>
      <c r="F91" s="17"/>
      <c r="G91" s="29" t="s">
        <v>91</v>
      </c>
    </row>
    <row r="92" spans="1:7" ht="63.75" x14ac:dyDescent="0.2">
      <c r="A92" s="9">
        <v>84</v>
      </c>
      <c r="B92" s="10">
        <v>41542.51458333333</v>
      </c>
      <c r="C92" s="17" t="s">
        <v>942</v>
      </c>
      <c r="D92" s="17"/>
      <c r="E92" s="17" t="s">
        <v>948</v>
      </c>
      <c r="F92" s="17"/>
      <c r="G92" s="29" t="s">
        <v>92</v>
      </c>
    </row>
    <row r="93" spans="1:7" ht="63.75" x14ac:dyDescent="0.2">
      <c r="A93" s="9">
        <v>85</v>
      </c>
      <c r="B93" s="10">
        <v>41542.497916666667</v>
      </c>
      <c r="C93" s="17" t="s">
        <v>944</v>
      </c>
      <c r="D93" s="17" t="s">
        <v>957</v>
      </c>
      <c r="E93" s="17" t="s">
        <v>948</v>
      </c>
      <c r="F93" s="17" t="s">
        <v>948</v>
      </c>
      <c r="G93" s="29" t="s">
        <v>93</v>
      </c>
    </row>
    <row r="94" spans="1:7" ht="38.25" x14ac:dyDescent="0.2">
      <c r="A94" s="9">
        <v>86</v>
      </c>
      <c r="B94" s="10">
        <v>41542.493055555555</v>
      </c>
      <c r="C94" s="17" t="s">
        <v>942</v>
      </c>
      <c r="D94" s="17"/>
      <c r="E94" s="17" t="s">
        <v>948</v>
      </c>
      <c r="F94" s="17"/>
      <c r="G94" s="29" t="s">
        <v>94</v>
      </c>
    </row>
    <row r="95" spans="1:7" ht="25.5" x14ac:dyDescent="0.2">
      <c r="A95" s="9">
        <v>87</v>
      </c>
      <c r="B95" s="10">
        <v>41541.802083333336</v>
      </c>
      <c r="C95" s="17" t="s">
        <v>944</v>
      </c>
      <c r="D95" s="17"/>
      <c r="E95" s="17" t="s">
        <v>948</v>
      </c>
      <c r="F95" s="17"/>
      <c r="G95" s="29" t="s">
        <v>95</v>
      </c>
    </row>
    <row r="96" spans="1:7" ht="165.75" x14ac:dyDescent="0.2">
      <c r="A96" s="9">
        <v>88</v>
      </c>
      <c r="B96" s="10">
        <v>41541.773611111108</v>
      </c>
      <c r="C96" s="17" t="s">
        <v>956</v>
      </c>
      <c r="D96" s="17" t="s">
        <v>944</v>
      </c>
      <c r="E96" s="17" t="s">
        <v>948</v>
      </c>
      <c r="F96" s="17" t="s">
        <v>948</v>
      </c>
      <c r="G96" s="29" t="s">
        <v>96</v>
      </c>
    </row>
    <row r="97" spans="1:7" x14ac:dyDescent="0.2">
      <c r="A97" s="9">
        <v>89</v>
      </c>
      <c r="B97" s="10">
        <v>41541.740972222222</v>
      </c>
      <c r="C97" s="17" t="s">
        <v>944</v>
      </c>
      <c r="D97" s="17"/>
      <c r="E97" s="17" t="s">
        <v>948</v>
      </c>
      <c r="F97" s="17"/>
      <c r="G97" s="29" t="s">
        <v>97</v>
      </c>
    </row>
    <row r="98" spans="1:7" ht="25.5" x14ac:dyDescent="0.2">
      <c r="A98" s="9">
        <v>90</v>
      </c>
      <c r="B98" s="10">
        <v>41541.640972222223</v>
      </c>
      <c r="C98" s="17" t="s">
        <v>942</v>
      </c>
      <c r="D98" s="17"/>
      <c r="E98" s="17" t="s">
        <v>948</v>
      </c>
      <c r="F98" s="17"/>
      <c r="G98" s="29" t="s">
        <v>98</v>
      </c>
    </row>
    <row r="99" spans="1:7" ht="25.5" x14ac:dyDescent="0.2">
      <c r="A99" s="9">
        <v>91</v>
      </c>
      <c r="B99" s="10">
        <v>41541.635416666664</v>
      </c>
      <c r="C99" s="17" t="s">
        <v>944</v>
      </c>
      <c r="D99" s="17" t="s">
        <v>7</v>
      </c>
      <c r="E99" s="17" t="s">
        <v>948</v>
      </c>
      <c r="F99" s="17" t="s">
        <v>948</v>
      </c>
      <c r="G99" s="29" t="s">
        <v>99</v>
      </c>
    </row>
    <row r="100" spans="1:7" ht="51" x14ac:dyDescent="0.2">
      <c r="A100" s="9">
        <v>92</v>
      </c>
      <c r="B100" s="10">
        <v>41541.584027777775</v>
      </c>
      <c r="C100" s="17" t="s">
        <v>956</v>
      </c>
      <c r="D100" s="17"/>
      <c r="E100" s="17" t="s">
        <v>948</v>
      </c>
      <c r="F100" s="17"/>
      <c r="G100" s="29" t="s">
        <v>100</v>
      </c>
    </row>
    <row r="101" spans="1:7" x14ac:dyDescent="0.2">
      <c r="A101" s="9">
        <v>93</v>
      </c>
      <c r="B101" s="10">
        <v>41541.534722222219</v>
      </c>
      <c r="C101" s="17" t="s">
        <v>942</v>
      </c>
      <c r="D101" s="17"/>
      <c r="E101" s="17" t="s">
        <v>948</v>
      </c>
      <c r="F101" s="17"/>
      <c r="G101" s="29" t="s">
        <v>101</v>
      </c>
    </row>
    <row r="102" spans="1:7" x14ac:dyDescent="0.2">
      <c r="A102" s="9">
        <v>94</v>
      </c>
      <c r="B102" s="10">
        <v>41541.529861111114</v>
      </c>
      <c r="C102" s="17" t="s">
        <v>944</v>
      </c>
      <c r="D102" s="17"/>
      <c r="E102" s="17" t="s">
        <v>948</v>
      </c>
      <c r="F102" s="17"/>
      <c r="G102" s="29" t="s">
        <v>102</v>
      </c>
    </row>
    <row r="103" spans="1:7" x14ac:dyDescent="0.2">
      <c r="A103" s="9">
        <v>95</v>
      </c>
      <c r="B103" s="10">
        <v>41541.512499999997</v>
      </c>
      <c r="C103" s="17" t="s">
        <v>942</v>
      </c>
      <c r="D103" s="17"/>
      <c r="E103" s="17" t="s">
        <v>948</v>
      </c>
      <c r="F103" s="17"/>
      <c r="G103" s="29" t="s">
        <v>103</v>
      </c>
    </row>
    <row r="104" spans="1:7" x14ac:dyDescent="0.2">
      <c r="A104" s="9">
        <v>96</v>
      </c>
      <c r="B104" s="10">
        <v>41541.504861111112</v>
      </c>
      <c r="C104" s="17" t="s">
        <v>944</v>
      </c>
      <c r="D104" s="17"/>
      <c r="E104" s="17" t="s">
        <v>948</v>
      </c>
      <c r="F104" s="17"/>
      <c r="G104" s="29" t="s">
        <v>104</v>
      </c>
    </row>
    <row r="105" spans="1:7" ht="38.25" x14ac:dyDescent="0.2">
      <c r="A105" s="9">
        <v>97</v>
      </c>
      <c r="B105" s="10">
        <v>41541.475694444445</v>
      </c>
      <c r="C105" s="17" t="s">
        <v>944</v>
      </c>
      <c r="D105" s="17" t="s">
        <v>942</v>
      </c>
      <c r="E105" s="17" t="s">
        <v>947</v>
      </c>
      <c r="F105" s="17" t="s">
        <v>947</v>
      </c>
      <c r="G105" s="29" t="s">
        <v>105</v>
      </c>
    </row>
    <row r="106" spans="1:7" ht="51" x14ac:dyDescent="0.2">
      <c r="A106" s="9">
        <v>98</v>
      </c>
      <c r="B106" s="10">
        <v>41541.46875</v>
      </c>
      <c r="C106" s="17" t="s">
        <v>957</v>
      </c>
      <c r="D106" s="17" t="s">
        <v>944</v>
      </c>
      <c r="E106" s="17" t="s">
        <v>947</v>
      </c>
      <c r="F106" s="17" t="s">
        <v>948</v>
      </c>
      <c r="G106" s="29" t="s">
        <v>106</v>
      </c>
    </row>
    <row r="107" spans="1:7" ht="38.25" x14ac:dyDescent="0.2">
      <c r="A107" s="9">
        <v>99</v>
      </c>
      <c r="B107" s="10">
        <v>41541.106944444444</v>
      </c>
      <c r="C107" s="17" t="s">
        <v>943</v>
      </c>
      <c r="D107" s="17"/>
      <c r="E107" s="17" t="s">
        <v>948</v>
      </c>
      <c r="F107" s="17"/>
      <c r="G107" s="29" t="s">
        <v>107</v>
      </c>
    </row>
    <row r="108" spans="1:7" ht="25.5" x14ac:dyDescent="0.2">
      <c r="A108" s="9">
        <v>100</v>
      </c>
      <c r="B108" s="10">
        <v>41540.984722222223</v>
      </c>
      <c r="C108" s="17" t="s">
        <v>942</v>
      </c>
      <c r="D108" s="17"/>
      <c r="E108" s="17" t="s">
        <v>948</v>
      </c>
      <c r="F108" s="17"/>
      <c r="G108" s="29" t="s">
        <v>108</v>
      </c>
    </row>
    <row r="109" spans="1:7" x14ac:dyDescent="0.2">
      <c r="A109" s="9">
        <v>101</v>
      </c>
      <c r="B109" s="10">
        <v>41540.956944444442</v>
      </c>
      <c r="C109" s="17" t="s">
        <v>942</v>
      </c>
      <c r="D109" s="17"/>
      <c r="E109" s="17" t="s">
        <v>948</v>
      </c>
      <c r="F109" s="17"/>
      <c r="G109" s="29" t="s">
        <v>109</v>
      </c>
    </row>
    <row r="110" spans="1:7" x14ac:dyDescent="0.2">
      <c r="A110" s="9">
        <v>102</v>
      </c>
      <c r="B110" s="10">
        <v>41540.948611111111</v>
      </c>
      <c r="C110" s="17" t="s">
        <v>956</v>
      </c>
      <c r="D110" s="17"/>
      <c r="E110" s="17" t="s">
        <v>948</v>
      </c>
      <c r="F110" s="17"/>
      <c r="G110" s="29" t="s">
        <v>110</v>
      </c>
    </row>
    <row r="111" spans="1:7" ht="25.5" x14ac:dyDescent="0.2">
      <c r="A111" s="9">
        <v>103</v>
      </c>
      <c r="B111" s="10">
        <v>41540.938194444447</v>
      </c>
      <c r="C111" s="17" t="s">
        <v>945</v>
      </c>
      <c r="D111" s="17"/>
      <c r="E111" s="17" t="s">
        <v>948</v>
      </c>
      <c r="F111" s="17"/>
      <c r="G111" s="29" t="s">
        <v>111</v>
      </c>
    </row>
    <row r="112" spans="1:7" ht="25.5" x14ac:dyDescent="0.2">
      <c r="A112" s="9">
        <v>104</v>
      </c>
      <c r="B112" s="10">
        <v>41540.906944444447</v>
      </c>
      <c r="C112" s="17" t="s">
        <v>956</v>
      </c>
      <c r="D112" s="17" t="s">
        <v>943</v>
      </c>
      <c r="E112" s="17" t="s">
        <v>948</v>
      </c>
      <c r="F112" s="17" t="s">
        <v>948</v>
      </c>
      <c r="G112" s="29" t="s">
        <v>112</v>
      </c>
    </row>
    <row r="113" spans="1:7" ht="51" x14ac:dyDescent="0.2">
      <c r="A113" s="9">
        <v>105</v>
      </c>
      <c r="B113" s="10">
        <v>41540.84652777778</v>
      </c>
      <c r="C113" s="17" t="s">
        <v>944</v>
      </c>
      <c r="D113" s="17" t="s">
        <v>956</v>
      </c>
      <c r="E113" s="17" t="s">
        <v>948</v>
      </c>
      <c r="F113" s="17" t="s">
        <v>948</v>
      </c>
      <c r="G113" s="29" t="s">
        <v>113</v>
      </c>
    </row>
    <row r="114" spans="1:7" ht="25.5" x14ac:dyDescent="0.2">
      <c r="A114" s="9">
        <v>106</v>
      </c>
      <c r="B114" s="10">
        <v>41540.81527777778</v>
      </c>
      <c r="C114" s="17" t="s">
        <v>956</v>
      </c>
      <c r="D114" s="17"/>
      <c r="E114" s="17" t="s">
        <v>947</v>
      </c>
      <c r="F114" s="17"/>
      <c r="G114" s="29" t="s">
        <v>114</v>
      </c>
    </row>
    <row r="115" spans="1:7" x14ac:dyDescent="0.2">
      <c r="A115" s="9">
        <v>107</v>
      </c>
      <c r="B115" s="10">
        <v>41540.797222222223</v>
      </c>
      <c r="C115" s="17"/>
      <c r="D115" s="17"/>
      <c r="E115" s="17"/>
      <c r="F115" s="17"/>
      <c r="G115" s="29" t="s">
        <v>115</v>
      </c>
    </row>
    <row r="116" spans="1:7" ht="63.75" x14ac:dyDescent="0.2">
      <c r="A116" s="9">
        <v>108</v>
      </c>
      <c r="B116" s="10">
        <v>41540.791666666664</v>
      </c>
      <c r="C116" s="17" t="s">
        <v>956</v>
      </c>
      <c r="D116" s="17"/>
      <c r="E116" s="17" t="s">
        <v>948</v>
      </c>
      <c r="F116" s="17"/>
      <c r="G116" s="29" t="s">
        <v>116</v>
      </c>
    </row>
    <row r="117" spans="1:7" x14ac:dyDescent="0.2">
      <c r="A117" s="9">
        <v>109</v>
      </c>
      <c r="B117" s="10">
        <v>41540.787499999999</v>
      </c>
      <c r="C117" s="17"/>
      <c r="D117" s="17"/>
      <c r="E117" s="17"/>
      <c r="F117" s="17"/>
      <c r="G117" s="29" t="s">
        <v>117</v>
      </c>
    </row>
    <row r="118" spans="1:7" ht="25.5" x14ac:dyDescent="0.2">
      <c r="A118" s="9">
        <v>110</v>
      </c>
      <c r="B118" s="10">
        <v>41540.772916666669</v>
      </c>
      <c r="C118" s="17" t="s">
        <v>944</v>
      </c>
      <c r="D118" s="17"/>
      <c r="E118" s="17" t="s">
        <v>947</v>
      </c>
      <c r="F118" s="17"/>
      <c r="G118" s="29" t="s">
        <v>118</v>
      </c>
    </row>
    <row r="119" spans="1:7" x14ac:dyDescent="0.2">
      <c r="A119" s="9">
        <v>111</v>
      </c>
      <c r="B119" s="10">
        <v>41540.755555555559</v>
      </c>
      <c r="C119" s="17" t="s">
        <v>944</v>
      </c>
      <c r="D119" s="17"/>
      <c r="E119" s="17" t="s">
        <v>948</v>
      </c>
      <c r="F119" s="17"/>
      <c r="G119" s="29" t="s">
        <v>119</v>
      </c>
    </row>
    <row r="120" spans="1:7" ht="25.5" x14ac:dyDescent="0.2">
      <c r="A120" s="9">
        <v>112</v>
      </c>
      <c r="B120" s="10">
        <v>41540.729166666664</v>
      </c>
      <c r="C120" s="17" t="s">
        <v>942</v>
      </c>
      <c r="D120" s="17"/>
      <c r="E120" s="17" t="s">
        <v>947</v>
      </c>
      <c r="F120" s="17"/>
      <c r="G120" s="29" t="s">
        <v>120</v>
      </c>
    </row>
    <row r="121" spans="1:7" ht="25.5" x14ac:dyDescent="0.2">
      <c r="A121" s="9">
        <v>113</v>
      </c>
      <c r="B121" s="10">
        <v>41540.703472222223</v>
      </c>
      <c r="C121" s="17" t="s">
        <v>956</v>
      </c>
      <c r="D121" s="17" t="s">
        <v>944</v>
      </c>
      <c r="E121" s="17" t="s">
        <v>948</v>
      </c>
      <c r="F121" s="17" t="s">
        <v>948</v>
      </c>
      <c r="G121" s="29" t="s">
        <v>121</v>
      </c>
    </row>
    <row r="122" spans="1:7" ht="63.75" x14ac:dyDescent="0.2">
      <c r="A122" s="9">
        <v>114</v>
      </c>
      <c r="B122" s="10">
        <v>41540.693055555559</v>
      </c>
      <c r="C122" s="17" t="s">
        <v>956</v>
      </c>
      <c r="D122" s="17"/>
      <c r="E122" s="17" t="s">
        <v>948</v>
      </c>
      <c r="F122" s="17"/>
      <c r="G122" s="29" t="s">
        <v>122</v>
      </c>
    </row>
    <row r="123" spans="1:7" ht="38.25" x14ac:dyDescent="0.2">
      <c r="A123" s="9">
        <v>115</v>
      </c>
      <c r="B123" s="10">
        <v>41540.6875</v>
      </c>
      <c r="C123" s="17" t="s">
        <v>958</v>
      </c>
      <c r="D123" s="17" t="s">
        <v>956</v>
      </c>
      <c r="E123" s="17" t="s">
        <v>948</v>
      </c>
      <c r="F123" s="17" t="s">
        <v>948</v>
      </c>
      <c r="G123" s="29" t="s">
        <v>123</v>
      </c>
    </row>
    <row r="124" spans="1:7" x14ac:dyDescent="0.2">
      <c r="A124" s="9">
        <v>116</v>
      </c>
      <c r="B124" s="10">
        <v>41540.638194444444</v>
      </c>
      <c r="C124" s="17" t="s">
        <v>944</v>
      </c>
      <c r="D124" s="17"/>
      <c r="E124" s="17" t="s">
        <v>948</v>
      </c>
      <c r="F124" s="17"/>
      <c r="G124" s="29" t="s">
        <v>124</v>
      </c>
    </row>
    <row r="125" spans="1:7" x14ac:dyDescent="0.2">
      <c r="A125" s="9">
        <v>117</v>
      </c>
      <c r="B125" s="10">
        <v>41540.631944444445</v>
      </c>
      <c r="C125" s="17" t="s">
        <v>956</v>
      </c>
      <c r="D125" s="17"/>
      <c r="E125" s="17" t="s">
        <v>948</v>
      </c>
      <c r="F125" s="17"/>
      <c r="G125" s="29" t="s">
        <v>125</v>
      </c>
    </row>
    <row r="126" spans="1:7" ht="38.25" x14ac:dyDescent="0.2">
      <c r="A126" s="9">
        <v>118</v>
      </c>
      <c r="B126" s="10">
        <v>41540.622916666667</v>
      </c>
      <c r="C126" s="17" t="s">
        <v>944</v>
      </c>
      <c r="D126" s="17"/>
      <c r="E126" s="17" t="s">
        <v>948</v>
      </c>
      <c r="F126" s="17"/>
      <c r="G126" s="29" t="s">
        <v>126</v>
      </c>
    </row>
    <row r="127" spans="1:7" x14ac:dyDescent="0.2">
      <c r="A127" s="9">
        <v>119</v>
      </c>
      <c r="B127" s="10">
        <v>41540.620138888888</v>
      </c>
      <c r="C127" s="17" t="s">
        <v>957</v>
      </c>
      <c r="D127" s="17" t="s">
        <v>956</v>
      </c>
      <c r="E127" s="17" t="s">
        <v>947</v>
      </c>
      <c r="F127" s="17" t="s">
        <v>947</v>
      </c>
      <c r="G127" s="29" t="s">
        <v>127</v>
      </c>
    </row>
    <row r="128" spans="1:7" x14ac:dyDescent="0.2">
      <c r="A128" s="9">
        <v>120</v>
      </c>
      <c r="B128" s="10">
        <v>41540.616666666669</v>
      </c>
      <c r="C128" s="17" t="s">
        <v>944</v>
      </c>
      <c r="D128" s="17"/>
      <c r="E128" s="17" t="s">
        <v>948</v>
      </c>
      <c r="F128" s="17"/>
      <c r="G128" s="29" t="s">
        <v>128</v>
      </c>
    </row>
    <row r="129" spans="1:7" x14ac:dyDescent="0.2">
      <c r="A129" s="9">
        <v>121</v>
      </c>
      <c r="B129" s="10">
        <v>41540.592361111114</v>
      </c>
      <c r="C129" s="17" t="s">
        <v>942</v>
      </c>
      <c r="D129" s="17"/>
      <c r="E129" s="17" t="s">
        <v>948</v>
      </c>
      <c r="F129" s="17"/>
      <c r="G129" s="29" t="s">
        <v>129</v>
      </c>
    </row>
    <row r="130" spans="1:7" x14ac:dyDescent="0.2">
      <c r="A130" s="9">
        <v>122</v>
      </c>
      <c r="B130" s="10">
        <v>41540.573611111111</v>
      </c>
      <c r="C130" s="17" t="s">
        <v>946</v>
      </c>
      <c r="D130" s="17"/>
      <c r="E130" s="17" t="s">
        <v>948</v>
      </c>
      <c r="F130" s="17"/>
      <c r="G130" s="29" t="s">
        <v>130</v>
      </c>
    </row>
    <row r="131" spans="1:7" x14ac:dyDescent="0.2">
      <c r="A131" s="9">
        <v>123</v>
      </c>
      <c r="B131" s="10">
        <v>41540.572222222225</v>
      </c>
      <c r="C131" s="17" t="s">
        <v>958</v>
      </c>
      <c r="D131" s="17"/>
      <c r="E131" s="17" t="s">
        <v>948</v>
      </c>
      <c r="F131" s="17"/>
      <c r="G131" s="29" t="s">
        <v>131</v>
      </c>
    </row>
    <row r="132" spans="1:7" ht="38.25" x14ac:dyDescent="0.2">
      <c r="A132" s="9">
        <v>124</v>
      </c>
      <c r="B132" s="10">
        <v>41540.561111111114</v>
      </c>
      <c r="C132" s="17" t="s">
        <v>958</v>
      </c>
      <c r="D132" s="17"/>
      <c r="E132" s="17" t="s">
        <v>947</v>
      </c>
      <c r="F132" s="17"/>
      <c r="G132" s="29" t="s">
        <v>132</v>
      </c>
    </row>
    <row r="133" spans="1:7" x14ac:dyDescent="0.2">
      <c r="A133" s="9">
        <v>125</v>
      </c>
      <c r="B133" s="10">
        <v>41540.559027777781</v>
      </c>
      <c r="C133" s="17" t="s">
        <v>943</v>
      </c>
      <c r="D133" s="17"/>
      <c r="E133" s="17" t="s">
        <v>948</v>
      </c>
      <c r="F133" s="17"/>
      <c r="G133" s="29" t="s">
        <v>133</v>
      </c>
    </row>
    <row r="134" spans="1:7" ht="51" x14ac:dyDescent="0.2">
      <c r="A134" s="9">
        <v>126</v>
      </c>
      <c r="B134" s="10">
        <v>41540.555555555555</v>
      </c>
      <c r="C134" s="17" t="s">
        <v>946</v>
      </c>
      <c r="D134" s="17" t="s">
        <v>944</v>
      </c>
      <c r="E134" s="17" t="s">
        <v>947</v>
      </c>
      <c r="F134" s="17" t="s">
        <v>947</v>
      </c>
      <c r="G134" s="29" t="s">
        <v>134</v>
      </c>
    </row>
    <row r="135" spans="1:7" ht="25.5" x14ac:dyDescent="0.2">
      <c r="A135" s="9">
        <v>127</v>
      </c>
      <c r="B135" s="10">
        <v>41540.552777777775</v>
      </c>
      <c r="C135" s="17" t="s">
        <v>956</v>
      </c>
      <c r="D135" s="17"/>
      <c r="E135" s="17" t="s">
        <v>947</v>
      </c>
      <c r="F135" s="17"/>
      <c r="G135" s="29" t="s">
        <v>135</v>
      </c>
    </row>
    <row r="136" spans="1:7" ht="25.5" x14ac:dyDescent="0.2">
      <c r="A136" s="9">
        <v>128</v>
      </c>
      <c r="B136" s="10">
        <v>41540.550694444442</v>
      </c>
      <c r="C136" s="17" t="s">
        <v>957</v>
      </c>
      <c r="D136" s="17" t="s">
        <v>944</v>
      </c>
      <c r="E136" s="17" t="s">
        <v>948</v>
      </c>
      <c r="F136" s="17" t="s">
        <v>948</v>
      </c>
      <c r="G136" s="29" t="s">
        <v>136</v>
      </c>
    </row>
    <row r="137" spans="1:7" ht="51" x14ac:dyDescent="0.2">
      <c r="A137" s="9">
        <v>129</v>
      </c>
      <c r="B137" s="10">
        <v>41540.545138888891</v>
      </c>
      <c r="C137" s="17" t="s">
        <v>942</v>
      </c>
      <c r="D137" s="17"/>
      <c r="E137" s="17" t="s">
        <v>948</v>
      </c>
      <c r="F137" s="17"/>
      <c r="G137" s="29" t="s">
        <v>137</v>
      </c>
    </row>
    <row r="138" spans="1:7" ht="51" x14ac:dyDescent="0.2">
      <c r="A138" s="9">
        <v>130</v>
      </c>
      <c r="B138" s="10">
        <v>41540.540277777778</v>
      </c>
      <c r="C138" s="17" t="s">
        <v>956</v>
      </c>
      <c r="D138" s="17"/>
      <c r="E138" s="17" t="s">
        <v>947</v>
      </c>
      <c r="F138" s="17"/>
      <c r="G138" s="29" t="s">
        <v>138</v>
      </c>
    </row>
    <row r="139" spans="1:7" x14ac:dyDescent="0.2">
      <c r="A139" s="9">
        <v>131</v>
      </c>
      <c r="B139" s="10">
        <v>41540.538194444445</v>
      </c>
      <c r="C139" s="17" t="s">
        <v>946</v>
      </c>
      <c r="D139" s="17" t="s">
        <v>944</v>
      </c>
      <c r="E139" s="17" t="s">
        <v>948</v>
      </c>
      <c r="F139" s="17" t="s">
        <v>948</v>
      </c>
      <c r="G139" s="29" t="s">
        <v>139</v>
      </c>
    </row>
    <row r="140" spans="1:7" ht="38.25" x14ac:dyDescent="0.2">
      <c r="A140" s="9">
        <v>132</v>
      </c>
      <c r="B140" s="10">
        <v>41540.537499999999</v>
      </c>
      <c r="C140" s="17" t="s">
        <v>942</v>
      </c>
      <c r="D140" s="17"/>
      <c r="E140" s="17" t="s">
        <v>948</v>
      </c>
      <c r="F140" s="17"/>
      <c r="G140" s="29" t="s">
        <v>140</v>
      </c>
    </row>
    <row r="141" spans="1:7" ht="25.5" x14ac:dyDescent="0.2">
      <c r="A141" s="9">
        <v>133</v>
      </c>
      <c r="B141" s="10">
        <v>41540.535416666666</v>
      </c>
      <c r="C141" s="17" t="s">
        <v>956</v>
      </c>
      <c r="D141" s="17"/>
      <c r="E141" s="17" t="s">
        <v>948</v>
      </c>
      <c r="F141" s="17"/>
      <c r="G141" s="29" t="s">
        <v>141</v>
      </c>
    </row>
    <row r="142" spans="1:7" ht="51" x14ac:dyDescent="0.2">
      <c r="A142" s="9">
        <v>134</v>
      </c>
      <c r="B142" s="10">
        <v>41540.52847222222</v>
      </c>
      <c r="C142" s="17" t="s">
        <v>944</v>
      </c>
      <c r="D142" s="31" t="s">
        <v>942</v>
      </c>
      <c r="E142" s="17" t="s">
        <v>948</v>
      </c>
      <c r="F142" s="17" t="s">
        <v>948</v>
      </c>
      <c r="G142" s="29" t="s">
        <v>142</v>
      </c>
    </row>
    <row r="143" spans="1:7" ht="89.25" x14ac:dyDescent="0.2">
      <c r="A143" s="9">
        <v>135</v>
      </c>
      <c r="B143" s="10">
        <v>41540.522916666669</v>
      </c>
      <c r="C143" s="17" t="s">
        <v>944</v>
      </c>
      <c r="D143" s="17" t="s">
        <v>945</v>
      </c>
      <c r="E143" s="17" t="s">
        <v>948</v>
      </c>
      <c r="F143" s="17" t="s">
        <v>948</v>
      </c>
      <c r="G143" s="29" t="s">
        <v>143</v>
      </c>
    </row>
    <row r="144" spans="1:7" x14ac:dyDescent="0.2">
      <c r="A144" s="9">
        <v>136</v>
      </c>
      <c r="B144" s="10">
        <v>41540.522222222222</v>
      </c>
      <c r="C144" s="17" t="s">
        <v>942</v>
      </c>
      <c r="D144" s="17"/>
      <c r="E144" s="17" t="s">
        <v>948</v>
      </c>
      <c r="F144" s="17"/>
      <c r="G144" s="29" t="s">
        <v>144</v>
      </c>
    </row>
    <row r="145" spans="1:7" ht="89.25" x14ac:dyDescent="0.2">
      <c r="A145" s="9">
        <v>137</v>
      </c>
      <c r="B145" s="10">
        <v>41540.522222222222</v>
      </c>
      <c r="C145" s="17" t="s">
        <v>945</v>
      </c>
      <c r="D145" s="17" t="s">
        <v>942</v>
      </c>
      <c r="E145" s="17" t="s">
        <v>948</v>
      </c>
      <c r="F145" s="17" t="s">
        <v>948</v>
      </c>
      <c r="G145" s="29" t="s">
        <v>145</v>
      </c>
    </row>
    <row r="146" spans="1:7" ht="25.5" x14ac:dyDescent="0.2">
      <c r="A146" s="9">
        <v>138</v>
      </c>
      <c r="B146" s="10">
        <v>41540.519444444442</v>
      </c>
      <c r="C146" s="17" t="s">
        <v>956</v>
      </c>
      <c r="D146" s="17"/>
      <c r="E146" s="17" t="s">
        <v>948</v>
      </c>
      <c r="F146" s="17"/>
      <c r="G146" s="29" t="s">
        <v>146</v>
      </c>
    </row>
    <row r="147" spans="1:7" x14ac:dyDescent="0.2">
      <c r="A147" s="9">
        <v>139</v>
      </c>
      <c r="B147" s="10">
        <v>41540.513194444444</v>
      </c>
      <c r="C147" s="17" t="s">
        <v>956</v>
      </c>
      <c r="D147" s="17"/>
      <c r="E147" s="17" t="s">
        <v>947</v>
      </c>
      <c r="F147" s="17"/>
      <c r="G147" s="29" t="s">
        <v>147</v>
      </c>
    </row>
    <row r="148" spans="1:7" x14ac:dyDescent="0.2">
      <c r="A148" s="9">
        <v>140</v>
      </c>
      <c r="B148" s="10">
        <v>41540.508333333331</v>
      </c>
      <c r="C148" s="17"/>
      <c r="D148" s="17"/>
      <c r="E148" s="17"/>
      <c r="F148" s="17"/>
      <c r="G148" s="29" t="s">
        <v>148</v>
      </c>
    </row>
    <row r="149" spans="1:7" x14ac:dyDescent="0.2">
      <c r="A149" s="9">
        <v>141</v>
      </c>
      <c r="B149" s="10">
        <v>41540.504166666666</v>
      </c>
      <c r="C149" s="17" t="s">
        <v>944</v>
      </c>
      <c r="D149" s="17"/>
      <c r="E149" s="17" t="s">
        <v>948</v>
      </c>
      <c r="F149" s="17"/>
      <c r="G149" s="29" t="s">
        <v>149</v>
      </c>
    </row>
    <row r="150" spans="1:7" x14ac:dyDescent="0.2">
      <c r="A150" s="9">
        <v>142</v>
      </c>
      <c r="B150" s="10">
        <v>41540.50277777778</v>
      </c>
      <c r="C150" s="17"/>
      <c r="D150" s="17"/>
      <c r="E150" s="17"/>
      <c r="F150" s="17"/>
      <c r="G150" s="29" t="s">
        <v>150</v>
      </c>
    </row>
    <row r="151" spans="1:7" x14ac:dyDescent="0.2">
      <c r="A151" s="9">
        <v>143</v>
      </c>
      <c r="B151" s="10">
        <v>41540.50277777778</v>
      </c>
      <c r="C151" s="17"/>
      <c r="D151" s="17"/>
      <c r="E151" s="17"/>
      <c r="F151" s="17"/>
      <c r="G151" s="29" t="s">
        <v>151</v>
      </c>
    </row>
    <row r="152" spans="1:7" ht="25.5" x14ac:dyDescent="0.2">
      <c r="A152" s="9">
        <v>144</v>
      </c>
      <c r="B152" s="10">
        <v>41540.495833333334</v>
      </c>
      <c r="C152" s="17" t="s">
        <v>944</v>
      </c>
      <c r="D152" s="17"/>
      <c r="E152" s="17" t="s">
        <v>947</v>
      </c>
      <c r="F152" s="17"/>
      <c r="G152" s="29" t="s">
        <v>152</v>
      </c>
    </row>
    <row r="153" spans="1:7" x14ac:dyDescent="0.2">
      <c r="A153" s="9">
        <v>145</v>
      </c>
      <c r="B153" s="10">
        <v>41540.495138888888</v>
      </c>
      <c r="C153" s="17" t="s">
        <v>957</v>
      </c>
      <c r="D153" s="17"/>
      <c r="E153" s="17" t="s">
        <v>948</v>
      </c>
      <c r="F153" s="17"/>
      <c r="G153" s="29" t="s">
        <v>153</v>
      </c>
    </row>
    <row r="154" spans="1:7" ht="38.25" x14ac:dyDescent="0.2">
      <c r="A154" s="9">
        <v>146</v>
      </c>
      <c r="B154" s="10">
        <v>41540.494444444441</v>
      </c>
      <c r="C154" s="17" t="s">
        <v>942</v>
      </c>
      <c r="D154" s="17"/>
      <c r="E154" s="17" t="s">
        <v>948</v>
      </c>
      <c r="F154" s="17"/>
      <c r="G154" s="29" t="s">
        <v>154</v>
      </c>
    </row>
    <row r="155" spans="1:7" x14ac:dyDescent="0.2">
      <c r="A155" s="9">
        <v>147</v>
      </c>
      <c r="B155" s="10">
        <v>41540.492361111108</v>
      </c>
      <c r="C155" s="17"/>
      <c r="D155" s="17"/>
      <c r="E155" s="17"/>
      <c r="F155" s="17"/>
      <c r="G155" s="29" t="s">
        <v>155</v>
      </c>
    </row>
    <row r="156" spans="1:7" x14ac:dyDescent="0.2">
      <c r="A156" s="9">
        <v>148</v>
      </c>
      <c r="B156" s="10">
        <v>41540.489583333336</v>
      </c>
      <c r="C156" s="17" t="s">
        <v>943</v>
      </c>
      <c r="D156" s="17"/>
      <c r="E156" s="17" t="s">
        <v>948</v>
      </c>
      <c r="F156" s="17"/>
      <c r="G156" s="29" t="s">
        <v>156</v>
      </c>
    </row>
    <row r="157" spans="1:7" ht="25.5" x14ac:dyDescent="0.2">
      <c r="A157" s="9">
        <v>149</v>
      </c>
      <c r="B157" s="10">
        <v>41540.488888888889</v>
      </c>
      <c r="C157" s="17" t="s">
        <v>958</v>
      </c>
      <c r="D157" s="17" t="s">
        <v>7</v>
      </c>
      <c r="E157" s="17" t="s">
        <v>948</v>
      </c>
      <c r="F157" s="17" t="s">
        <v>947</v>
      </c>
      <c r="G157" s="29" t="s">
        <v>157</v>
      </c>
    </row>
    <row r="158" spans="1:7" ht="38.25" x14ac:dyDescent="0.2">
      <c r="A158" s="9">
        <v>150</v>
      </c>
      <c r="B158" s="10">
        <v>41540.478472222225</v>
      </c>
      <c r="C158" s="17" t="s">
        <v>942</v>
      </c>
      <c r="D158" s="17"/>
      <c r="E158" s="17" t="s">
        <v>948</v>
      </c>
      <c r="F158" s="17"/>
      <c r="G158" s="29" t="s">
        <v>158</v>
      </c>
    </row>
    <row r="159" spans="1:7" x14ac:dyDescent="0.2">
      <c r="A159" s="9">
        <v>151</v>
      </c>
      <c r="B159" s="10">
        <v>41540.474305555559</v>
      </c>
      <c r="C159" s="17"/>
      <c r="D159" s="17"/>
      <c r="E159" s="17"/>
      <c r="F159" s="17"/>
      <c r="G159" s="29" t="s">
        <v>159</v>
      </c>
    </row>
    <row r="160" spans="1:7" x14ac:dyDescent="0.2">
      <c r="A160" s="9">
        <v>152</v>
      </c>
      <c r="B160" s="10">
        <v>41540.472222222219</v>
      </c>
      <c r="C160" s="17" t="s">
        <v>956</v>
      </c>
      <c r="D160" s="17"/>
      <c r="E160" s="17" t="s">
        <v>948</v>
      </c>
      <c r="F160" s="17"/>
      <c r="G160" s="29" t="s">
        <v>160</v>
      </c>
    </row>
    <row r="161" spans="1:7" x14ac:dyDescent="0.2">
      <c r="A161" s="9">
        <v>153</v>
      </c>
      <c r="B161" s="10">
        <v>41540.466666666667</v>
      </c>
      <c r="C161" s="17" t="s">
        <v>956</v>
      </c>
      <c r="D161" s="17"/>
      <c r="E161" s="17" t="s">
        <v>947</v>
      </c>
      <c r="F161" s="17"/>
      <c r="G161" s="29" t="s">
        <v>161</v>
      </c>
    </row>
    <row r="162" spans="1:7" ht="25.5" x14ac:dyDescent="0.2">
      <c r="A162" s="9">
        <v>154</v>
      </c>
      <c r="B162" s="10">
        <v>41540.46597222222</v>
      </c>
      <c r="C162" s="17" t="s">
        <v>956</v>
      </c>
      <c r="D162" s="17"/>
      <c r="E162" s="17" t="s">
        <v>947</v>
      </c>
      <c r="F162" s="17"/>
      <c r="G162" s="29" t="s">
        <v>162</v>
      </c>
    </row>
    <row r="163" spans="1:7" x14ac:dyDescent="0.2">
      <c r="A163" s="9">
        <v>155</v>
      </c>
      <c r="B163" s="10">
        <v>41540.44027777778</v>
      </c>
      <c r="C163" s="17" t="s">
        <v>946</v>
      </c>
      <c r="D163" s="17" t="s">
        <v>943</v>
      </c>
      <c r="E163" s="17" t="s">
        <v>948</v>
      </c>
      <c r="F163" s="17" t="s">
        <v>948</v>
      </c>
      <c r="G163" s="29" t="s">
        <v>163</v>
      </c>
    </row>
    <row r="164" spans="1:7" ht="25.5" x14ac:dyDescent="0.2">
      <c r="A164" s="9">
        <v>156</v>
      </c>
      <c r="B164" s="10">
        <v>41540.431250000001</v>
      </c>
      <c r="C164" s="17" t="s">
        <v>957</v>
      </c>
      <c r="D164" s="17"/>
      <c r="E164" s="17" t="s">
        <v>947</v>
      </c>
      <c r="F164" s="17"/>
      <c r="G164" s="29" t="s">
        <v>164</v>
      </c>
    </row>
    <row r="165" spans="1:7" ht="51" x14ac:dyDescent="0.2">
      <c r="A165" s="9">
        <v>157</v>
      </c>
      <c r="B165" s="10">
        <v>41540.211805555555</v>
      </c>
      <c r="C165" s="17" t="s">
        <v>944</v>
      </c>
      <c r="D165" s="17"/>
      <c r="E165" s="17" t="s">
        <v>947</v>
      </c>
      <c r="F165" s="17"/>
      <c r="G165" s="29" t="s">
        <v>165</v>
      </c>
    </row>
    <row r="166" spans="1:7" x14ac:dyDescent="0.2">
      <c r="A166" s="9">
        <v>158</v>
      </c>
      <c r="B166" s="10">
        <v>41540.039583333331</v>
      </c>
      <c r="C166" s="17" t="s">
        <v>945</v>
      </c>
      <c r="D166" s="17" t="s">
        <v>946</v>
      </c>
      <c r="E166" s="17" t="s">
        <v>948</v>
      </c>
      <c r="F166" s="17" t="s">
        <v>948</v>
      </c>
      <c r="G166" s="29" t="s">
        <v>166</v>
      </c>
    </row>
    <row r="167" spans="1:7" x14ac:dyDescent="0.2">
      <c r="A167" s="9">
        <v>159</v>
      </c>
      <c r="B167" s="10">
        <v>41539.974305555559</v>
      </c>
      <c r="C167" s="17" t="s">
        <v>944</v>
      </c>
      <c r="D167" s="17"/>
      <c r="E167" s="17" t="s">
        <v>948</v>
      </c>
      <c r="F167" s="17"/>
      <c r="G167" s="29" t="s">
        <v>167</v>
      </c>
    </row>
    <row r="168" spans="1:7" x14ac:dyDescent="0.2">
      <c r="A168" s="9">
        <v>160</v>
      </c>
      <c r="B168" s="10">
        <v>41539.960416666669</v>
      </c>
      <c r="C168" s="17" t="s">
        <v>956</v>
      </c>
      <c r="D168" s="17"/>
      <c r="E168" s="17" t="s">
        <v>948</v>
      </c>
      <c r="F168" s="17"/>
      <c r="G168" s="29" t="s">
        <v>168</v>
      </c>
    </row>
    <row r="169" spans="1:7" ht="38.25" x14ac:dyDescent="0.2">
      <c r="A169" s="9">
        <v>161</v>
      </c>
      <c r="B169" s="10">
        <v>41539.925694444442</v>
      </c>
      <c r="C169" s="17" t="s">
        <v>944</v>
      </c>
      <c r="D169" s="17"/>
      <c r="E169" s="17" t="s">
        <v>948</v>
      </c>
      <c r="F169" s="17"/>
      <c r="G169" s="29" t="s">
        <v>169</v>
      </c>
    </row>
    <row r="170" spans="1:7" ht="25.5" x14ac:dyDescent="0.2">
      <c r="A170" s="9">
        <v>162</v>
      </c>
      <c r="B170" s="10">
        <v>41539.837500000001</v>
      </c>
      <c r="C170" s="17" t="s">
        <v>957</v>
      </c>
      <c r="D170" s="17" t="s">
        <v>943</v>
      </c>
      <c r="E170" s="17" t="s">
        <v>947</v>
      </c>
      <c r="F170" s="17" t="s">
        <v>948</v>
      </c>
      <c r="G170" s="29" t="s">
        <v>170</v>
      </c>
    </row>
    <row r="171" spans="1:7" ht="38.25" x14ac:dyDescent="0.2">
      <c r="A171" s="9">
        <v>163</v>
      </c>
      <c r="B171" s="10">
        <v>41539.823611111111</v>
      </c>
      <c r="C171" s="17" t="s">
        <v>944</v>
      </c>
      <c r="D171" s="17" t="s">
        <v>946</v>
      </c>
      <c r="E171" s="17" t="s">
        <v>948</v>
      </c>
      <c r="F171" s="17" t="s">
        <v>947</v>
      </c>
      <c r="G171" s="29" t="s">
        <v>171</v>
      </c>
    </row>
    <row r="172" spans="1:7" x14ac:dyDescent="0.2">
      <c r="A172" s="9">
        <v>164</v>
      </c>
      <c r="B172" s="10">
        <v>41539.734722222223</v>
      </c>
      <c r="C172" s="17" t="s">
        <v>956</v>
      </c>
      <c r="D172" s="17"/>
      <c r="E172" s="17" t="s">
        <v>948</v>
      </c>
      <c r="F172" s="17"/>
      <c r="G172" s="29" t="s">
        <v>172</v>
      </c>
    </row>
    <row r="173" spans="1:7" x14ac:dyDescent="0.2">
      <c r="A173" s="9">
        <v>165</v>
      </c>
      <c r="B173" s="10">
        <v>41539.670138888891</v>
      </c>
      <c r="C173" s="17"/>
      <c r="D173" s="17"/>
      <c r="E173" s="17"/>
      <c r="F173" s="17"/>
      <c r="G173" s="29" t="s">
        <v>173</v>
      </c>
    </row>
    <row r="174" spans="1:7" x14ac:dyDescent="0.2">
      <c r="A174" s="9">
        <v>166</v>
      </c>
      <c r="B174" s="10">
        <v>41539.666666666664</v>
      </c>
      <c r="C174" s="17" t="s">
        <v>942</v>
      </c>
      <c r="D174" s="17"/>
      <c r="E174" s="17" t="s">
        <v>948</v>
      </c>
      <c r="F174" s="17"/>
      <c r="G174" s="29" t="s">
        <v>174</v>
      </c>
    </row>
    <row r="175" spans="1:7" x14ac:dyDescent="0.2">
      <c r="A175" s="9">
        <v>167</v>
      </c>
      <c r="B175" s="10">
        <v>41539.593055555553</v>
      </c>
      <c r="C175" s="17" t="s">
        <v>956</v>
      </c>
      <c r="D175" s="17"/>
      <c r="E175" s="17" t="s">
        <v>948</v>
      </c>
      <c r="F175" s="17"/>
      <c r="G175" s="29" t="s">
        <v>175</v>
      </c>
    </row>
    <row r="176" spans="1:7" ht="25.5" x14ac:dyDescent="0.2">
      <c r="A176" s="9">
        <v>168</v>
      </c>
      <c r="B176" s="10">
        <v>41539.510416666664</v>
      </c>
      <c r="C176" s="17" t="s">
        <v>944</v>
      </c>
      <c r="D176" s="17"/>
      <c r="E176" s="17" t="s">
        <v>948</v>
      </c>
      <c r="F176" s="17"/>
      <c r="G176" s="29" t="s">
        <v>176</v>
      </c>
    </row>
    <row r="177" spans="1:7" x14ac:dyDescent="0.2">
      <c r="A177" s="9">
        <v>169</v>
      </c>
      <c r="B177" s="10">
        <v>41539.474305555559</v>
      </c>
      <c r="C177" s="17" t="s">
        <v>956</v>
      </c>
      <c r="D177" s="17"/>
      <c r="E177" s="17" t="s">
        <v>948</v>
      </c>
      <c r="F177" s="17"/>
      <c r="G177" s="29" t="s">
        <v>177</v>
      </c>
    </row>
    <row r="178" spans="1:7" x14ac:dyDescent="0.2">
      <c r="A178" s="9">
        <v>170</v>
      </c>
      <c r="B178" s="10">
        <v>41539.447916666664</v>
      </c>
      <c r="C178" s="17"/>
      <c r="D178" s="17"/>
      <c r="E178" s="17"/>
      <c r="F178" s="17"/>
      <c r="G178" s="29" t="s">
        <v>117</v>
      </c>
    </row>
    <row r="179" spans="1:7" x14ac:dyDescent="0.2">
      <c r="A179" s="9">
        <v>171</v>
      </c>
      <c r="B179" s="10">
        <v>41539.404861111114</v>
      </c>
      <c r="C179" s="17" t="s">
        <v>944</v>
      </c>
      <c r="D179" s="17"/>
      <c r="E179" s="17" t="s">
        <v>948</v>
      </c>
      <c r="F179" s="17"/>
      <c r="G179" s="29" t="s">
        <v>178</v>
      </c>
    </row>
    <row r="180" spans="1:7" ht="89.25" x14ac:dyDescent="0.2">
      <c r="A180" s="9">
        <v>172</v>
      </c>
      <c r="B180" s="10">
        <v>41539.183333333334</v>
      </c>
      <c r="C180" s="17" t="s">
        <v>944</v>
      </c>
      <c r="D180" s="17" t="s">
        <v>958</v>
      </c>
      <c r="E180" s="17" t="s">
        <v>948</v>
      </c>
      <c r="F180" s="17" t="s">
        <v>948</v>
      </c>
      <c r="G180" s="29" t="s">
        <v>179</v>
      </c>
    </row>
    <row r="181" spans="1:7" ht="25.5" x14ac:dyDescent="0.2">
      <c r="A181" s="9">
        <v>173</v>
      </c>
      <c r="B181" s="10">
        <v>41539.1</v>
      </c>
      <c r="C181" s="17" t="s">
        <v>944</v>
      </c>
      <c r="D181" s="17"/>
      <c r="E181" s="17" t="s">
        <v>947</v>
      </c>
      <c r="F181" s="17"/>
      <c r="G181" s="29" t="s">
        <v>180</v>
      </c>
    </row>
    <row r="182" spans="1:7" x14ac:dyDescent="0.2">
      <c r="A182" s="9">
        <v>174</v>
      </c>
      <c r="B182" s="10">
        <v>41539.086111111108</v>
      </c>
      <c r="C182" s="17" t="s">
        <v>944</v>
      </c>
      <c r="D182" s="17" t="s">
        <v>942</v>
      </c>
      <c r="E182" s="17" t="s">
        <v>948</v>
      </c>
      <c r="F182" s="17" t="s">
        <v>948</v>
      </c>
      <c r="G182" s="29" t="s">
        <v>181</v>
      </c>
    </row>
    <row r="183" spans="1:7" ht="25.5" x14ac:dyDescent="0.2">
      <c r="A183" s="9">
        <v>175</v>
      </c>
      <c r="B183" s="10">
        <v>41539.081250000003</v>
      </c>
      <c r="C183" s="17" t="s">
        <v>944</v>
      </c>
      <c r="D183" s="17" t="s">
        <v>942</v>
      </c>
      <c r="E183" s="17" t="s">
        <v>948</v>
      </c>
      <c r="F183" s="17" t="s">
        <v>948</v>
      </c>
      <c r="G183" s="29" t="s">
        <v>182</v>
      </c>
    </row>
    <row r="184" spans="1:7" ht="25.5" x14ac:dyDescent="0.2">
      <c r="A184" s="9">
        <v>176</v>
      </c>
      <c r="B184" s="10">
        <v>41539.073611111111</v>
      </c>
      <c r="C184" s="17" t="s">
        <v>944</v>
      </c>
      <c r="D184" s="17" t="s">
        <v>945</v>
      </c>
      <c r="E184" s="17" t="s">
        <v>948</v>
      </c>
      <c r="F184" s="17" t="s">
        <v>947</v>
      </c>
      <c r="G184" s="29" t="s">
        <v>183</v>
      </c>
    </row>
    <row r="185" spans="1:7" x14ac:dyDescent="0.2">
      <c r="A185" s="9">
        <v>177</v>
      </c>
      <c r="B185" s="10">
        <v>41539.058333333334</v>
      </c>
      <c r="C185" s="17" t="s">
        <v>942</v>
      </c>
      <c r="D185" s="17"/>
      <c r="E185" s="17" t="s">
        <v>948</v>
      </c>
      <c r="F185" s="17"/>
      <c r="G185" s="29" t="s">
        <v>184</v>
      </c>
    </row>
    <row r="186" spans="1:7" x14ac:dyDescent="0.2">
      <c r="A186" s="9">
        <v>178</v>
      </c>
      <c r="B186" s="10">
        <v>41539.044444444444</v>
      </c>
      <c r="C186" s="17" t="s">
        <v>956</v>
      </c>
      <c r="D186" s="17"/>
      <c r="E186" s="17" t="s">
        <v>948</v>
      </c>
      <c r="F186" s="17"/>
      <c r="G186" s="30" t="s">
        <v>185</v>
      </c>
    </row>
    <row r="187" spans="1:7" x14ac:dyDescent="0.2">
      <c r="A187" s="9">
        <v>179</v>
      </c>
      <c r="B187" s="10">
        <v>41538.994444444441</v>
      </c>
      <c r="C187" s="17" t="s">
        <v>942</v>
      </c>
      <c r="D187" s="17"/>
      <c r="E187" s="17" t="s">
        <v>948</v>
      </c>
      <c r="F187" s="17"/>
      <c r="G187" s="29" t="s">
        <v>186</v>
      </c>
    </row>
    <row r="188" spans="1:7" x14ac:dyDescent="0.2">
      <c r="A188" s="9">
        <v>180</v>
      </c>
      <c r="B188" s="10">
        <v>41538.982638888891</v>
      </c>
      <c r="C188" s="17" t="s">
        <v>942</v>
      </c>
      <c r="D188" s="17"/>
      <c r="E188" s="17" t="s">
        <v>948</v>
      </c>
      <c r="F188" s="17"/>
      <c r="G188" s="29" t="s">
        <v>187</v>
      </c>
    </row>
    <row r="189" spans="1:7" x14ac:dyDescent="0.2">
      <c r="A189" s="9">
        <v>181</v>
      </c>
      <c r="B189" s="10">
        <v>41538.978472222225</v>
      </c>
      <c r="C189" s="17" t="s">
        <v>956</v>
      </c>
      <c r="D189" s="17"/>
      <c r="E189" s="17" t="s">
        <v>948</v>
      </c>
      <c r="F189" s="17"/>
      <c r="G189" s="29" t="s">
        <v>188</v>
      </c>
    </row>
    <row r="190" spans="1:7" ht="25.5" x14ac:dyDescent="0.2">
      <c r="A190" s="9">
        <v>182</v>
      </c>
      <c r="B190" s="10">
        <v>41538.966666666667</v>
      </c>
      <c r="C190" s="17" t="s">
        <v>956</v>
      </c>
      <c r="D190" s="17"/>
      <c r="E190" s="17" t="s">
        <v>948</v>
      </c>
      <c r="F190" s="17"/>
      <c r="G190" s="30" t="s">
        <v>189</v>
      </c>
    </row>
    <row r="191" spans="1:7" ht="102" x14ac:dyDescent="0.2">
      <c r="A191" s="9">
        <v>183</v>
      </c>
      <c r="B191" s="10">
        <v>41538.938194444447</v>
      </c>
      <c r="C191" s="17" t="s">
        <v>944</v>
      </c>
      <c r="D191" s="17" t="s">
        <v>946</v>
      </c>
      <c r="E191" s="17" t="s">
        <v>948</v>
      </c>
      <c r="F191" s="17" t="s">
        <v>948</v>
      </c>
      <c r="G191" s="29" t="s">
        <v>190</v>
      </c>
    </row>
    <row r="192" spans="1:7" x14ac:dyDescent="0.2">
      <c r="A192" s="9">
        <v>184</v>
      </c>
      <c r="B192" s="10">
        <v>41538.92291666667</v>
      </c>
      <c r="C192" s="17" t="s">
        <v>942</v>
      </c>
      <c r="D192" s="17" t="s">
        <v>944</v>
      </c>
      <c r="E192" s="17" t="s">
        <v>948</v>
      </c>
      <c r="F192" s="17" t="s">
        <v>948</v>
      </c>
      <c r="G192" s="29" t="s">
        <v>191</v>
      </c>
    </row>
    <row r="193" spans="1:7" ht="38.25" x14ac:dyDescent="0.2">
      <c r="A193" s="9">
        <v>185</v>
      </c>
      <c r="B193" s="10">
        <v>41538.909722222219</v>
      </c>
      <c r="C193" s="17" t="s">
        <v>942</v>
      </c>
      <c r="D193" s="17"/>
      <c r="E193" s="17" t="s">
        <v>948</v>
      </c>
      <c r="F193" s="17"/>
      <c r="G193" s="29" t="s">
        <v>192</v>
      </c>
    </row>
    <row r="194" spans="1:7" ht="25.5" x14ac:dyDescent="0.2">
      <c r="A194" s="9">
        <v>186</v>
      </c>
      <c r="B194" s="10">
        <v>41538.897222222222</v>
      </c>
      <c r="C194" s="17" t="s">
        <v>956</v>
      </c>
      <c r="D194" s="17" t="s">
        <v>946</v>
      </c>
      <c r="E194" s="17" t="s">
        <v>948</v>
      </c>
      <c r="F194" s="17" t="s">
        <v>948</v>
      </c>
      <c r="G194" s="29" t="s">
        <v>193</v>
      </c>
    </row>
    <row r="195" spans="1:7" ht="38.25" x14ac:dyDescent="0.2">
      <c r="A195" s="9">
        <v>187</v>
      </c>
      <c r="B195" s="10">
        <v>41538.887499999997</v>
      </c>
      <c r="C195" s="17" t="s">
        <v>956</v>
      </c>
      <c r="D195" s="17"/>
      <c r="E195" s="17" t="s">
        <v>948</v>
      </c>
      <c r="F195" s="17"/>
      <c r="G195" s="29" t="s">
        <v>194</v>
      </c>
    </row>
    <row r="196" spans="1:7" ht="38.25" x14ac:dyDescent="0.2">
      <c r="A196" s="9">
        <v>188</v>
      </c>
      <c r="B196" s="10">
        <v>41538.886111111111</v>
      </c>
      <c r="C196" s="17" t="s">
        <v>956</v>
      </c>
      <c r="D196" s="17"/>
      <c r="E196" s="17" t="s">
        <v>948</v>
      </c>
      <c r="F196" s="17"/>
      <c r="G196" s="29" t="s">
        <v>195</v>
      </c>
    </row>
    <row r="197" spans="1:7" x14ac:dyDescent="0.2">
      <c r="A197" s="9">
        <v>189</v>
      </c>
      <c r="B197" s="10">
        <v>41538.867361111108</v>
      </c>
      <c r="C197" s="17" t="s">
        <v>944</v>
      </c>
      <c r="D197" s="17"/>
      <c r="E197" s="17" t="s">
        <v>948</v>
      </c>
      <c r="F197" s="17"/>
      <c r="G197" s="29" t="s">
        <v>196</v>
      </c>
    </row>
    <row r="198" spans="1:7" x14ac:dyDescent="0.2">
      <c r="A198" s="9">
        <v>190</v>
      </c>
      <c r="B198" s="10">
        <v>41538.861805555556</v>
      </c>
      <c r="C198" s="17"/>
      <c r="D198" s="17"/>
      <c r="E198" s="17"/>
      <c r="F198" s="17"/>
      <c r="G198" s="29" t="s">
        <v>150</v>
      </c>
    </row>
    <row r="199" spans="1:7" x14ac:dyDescent="0.2">
      <c r="A199" s="9">
        <v>191</v>
      </c>
      <c r="B199" s="10">
        <v>41538.825694444444</v>
      </c>
      <c r="C199" s="17" t="s">
        <v>956</v>
      </c>
      <c r="D199" s="17"/>
      <c r="E199" s="17" t="s">
        <v>948</v>
      </c>
      <c r="F199" s="17"/>
      <c r="G199" s="29" t="s">
        <v>197</v>
      </c>
    </row>
    <row r="200" spans="1:7" ht="25.5" x14ac:dyDescent="0.2">
      <c r="A200" s="9">
        <v>192</v>
      </c>
      <c r="B200" s="10">
        <v>41538.824305555558</v>
      </c>
      <c r="C200" s="17" t="s">
        <v>944</v>
      </c>
      <c r="D200" s="17"/>
      <c r="E200" s="17" t="s">
        <v>948</v>
      </c>
      <c r="F200" s="17"/>
      <c r="G200" s="29" t="s">
        <v>198</v>
      </c>
    </row>
    <row r="201" spans="1:7" x14ac:dyDescent="0.2">
      <c r="A201" s="9">
        <v>193</v>
      </c>
      <c r="B201" s="10">
        <v>41538.802777777775</v>
      </c>
      <c r="C201" s="17" t="s">
        <v>944</v>
      </c>
      <c r="D201" s="17"/>
      <c r="E201" s="17" t="s">
        <v>948</v>
      </c>
      <c r="F201" s="17"/>
      <c r="G201" s="29" t="s">
        <v>199</v>
      </c>
    </row>
    <row r="202" spans="1:7" x14ac:dyDescent="0.2">
      <c r="A202" s="9">
        <v>194</v>
      </c>
      <c r="B202" s="10">
        <v>41538.802083333336</v>
      </c>
      <c r="C202" s="17" t="s">
        <v>946</v>
      </c>
      <c r="D202" s="17"/>
      <c r="E202" s="17" t="s">
        <v>948</v>
      </c>
      <c r="F202" s="17"/>
      <c r="G202" s="29" t="s">
        <v>200</v>
      </c>
    </row>
    <row r="203" spans="1:7" ht="25.5" x14ac:dyDescent="0.2">
      <c r="A203" s="9">
        <v>195</v>
      </c>
      <c r="B203" s="10">
        <v>41538.79791666667</v>
      </c>
      <c r="C203" s="17" t="s">
        <v>956</v>
      </c>
      <c r="D203" s="17" t="s">
        <v>942</v>
      </c>
      <c r="E203" s="17" t="s">
        <v>948</v>
      </c>
      <c r="F203" s="17" t="s">
        <v>948</v>
      </c>
      <c r="G203" s="29" t="s">
        <v>201</v>
      </c>
    </row>
    <row r="204" spans="1:7" x14ac:dyDescent="0.2">
      <c r="A204" s="9">
        <v>196</v>
      </c>
      <c r="B204" s="10">
        <v>41538.796527777777</v>
      </c>
      <c r="C204" s="17" t="s">
        <v>944</v>
      </c>
      <c r="D204" s="17"/>
      <c r="E204" s="17" t="s">
        <v>948</v>
      </c>
      <c r="F204" s="17"/>
      <c r="G204" s="29" t="s">
        <v>202</v>
      </c>
    </row>
    <row r="205" spans="1:7" x14ac:dyDescent="0.2">
      <c r="A205" s="9">
        <v>197</v>
      </c>
      <c r="B205" s="10">
        <v>41538.784722222219</v>
      </c>
      <c r="C205" s="17" t="s">
        <v>944</v>
      </c>
      <c r="D205" s="17"/>
      <c r="E205" s="17" t="s">
        <v>948</v>
      </c>
      <c r="F205" s="17"/>
      <c r="G205" s="29" t="s">
        <v>203</v>
      </c>
    </row>
    <row r="206" spans="1:7" ht="127.5" x14ac:dyDescent="0.2">
      <c r="A206" s="9">
        <v>198</v>
      </c>
      <c r="B206" s="10">
        <v>41538.78402777778</v>
      </c>
      <c r="C206" s="17" t="s">
        <v>956</v>
      </c>
      <c r="D206" s="17"/>
      <c r="E206" s="17" t="s">
        <v>948</v>
      </c>
      <c r="F206" s="17"/>
      <c r="G206" s="29" t="s">
        <v>204</v>
      </c>
    </row>
    <row r="207" spans="1:7" ht="25.5" x14ac:dyDescent="0.2">
      <c r="A207" s="9">
        <v>199</v>
      </c>
      <c r="B207" s="10">
        <v>41538.783333333333</v>
      </c>
      <c r="C207" s="17" t="s">
        <v>956</v>
      </c>
      <c r="D207" s="17" t="s">
        <v>956</v>
      </c>
      <c r="E207" s="17" t="s">
        <v>948</v>
      </c>
      <c r="F207" s="17" t="s">
        <v>947</v>
      </c>
      <c r="G207" s="29" t="s">
        <v>205</v>
      </c>
    </row>
    <row r="208" spans="1:7" ht="216.75" x14ac:dyDescent="0.2">
      <c r="A208" s="9">
        <v>200</v>
      </c>
      <c r="B208" s="10">
        <v>41538.776388888888</v>
      </c>
      <c r="C208" s="17" t="s">
        <v>943</v>
      </c>
      <c r="D208" s="17" t="s">
        <v>956</v>
      </c>
      <c r="E208" s="17" t="s">
        <v>948</v>
      </c>
      <c r="F208" s="17" t="s">
        <v>948</v>
      </c>
      <c r="G208" s="29" t="s">
        <v>206</v>
      </c>
    </row>
    <row r="209" spans="1:7" x14ac:dyDescent="0.2">
      <c r="A209" s="9">
        <v>201</v>
      </c>
      <c r="B209" s="10">
        <v>41538.754861111112</v>
      </c>
      <c r="C209" s="17" t="s">
        <v>956</v>
      </c>
      <c r="D209" s="17" t="s">
        <v>956</v>
      </c>
      <c r="E209" s="17" t="s">
        <v>947</v>
      </c>
      <c r="F209" s="17" t="s">
        <v>948</v>
      </c>
      <c r="G209" s="29" t="s">
        <v>207</v>
      </c>
    </row>
    <row r="210" spans="1:7" x14ac:dyDescent="0.2">
      <c r="A210" s="9">
        <v>202</v>
      </c>
      <c r="B210" s="10">
        <v>41538.750694444447</v>
      </c>
      <c r="C210" s="17" t="s">
        <v>942</v>
      </c>
      <c r="D210" s="17"/>
      <c r="E210" s="17" t="s">
        <v>948</v>
      </c>
      <c r="F210" s="17"/>
      <c r="G210" s="29" t="s">
        <v>208</v>
      </c>
    </row>
    <row r="211" spans="1:7" x14ac:dyDescent="0.2">
      <c r="A211" s="9">
        <v>203</v>
      </c>
      <c r="B211" s="10">
        <v>41538.739583333336</v>
      </c>
      <c r="C211" s="17" t="s">
        <v>956</v>
      </c>
      <c r="D211" s="17"/>
      <c r="E211" s="17" t="s">
        <v>947</v>
      </c>
      <c r="F211" s="17"/>
      <c r="G211" s="29" t="s">
        <v>209</v>
      </c>
    </row>
    <row r="212" spans="1:7" x14ac:dyDescent="0.2">
      <c r="A212" s="9">
        <v>204</v>
      </c>
      <c r="B212" s="10">
        <v>41538.734027777777</v>
      </c>
      <c r="C212" s="17" t="s">
        <v>956</v>
      </c>
      <c r="D212" s="17"/>
      <c r="E212" s="17" t="s">
        <v>948</v>
      </c>
      <c r="F212" s="17"/>
      <c r="G212" s="29" t="s">
        <v>210</v>
      </c>
    </row>
    <row r="213" spans="1:7" ht="38.25" x14ac:dyDescent="0.2">
      <c r="A213" s="9">
        <v>205</v>
      </c>
      <c r="B213" s="10">
        <v>41538.724305555559</v>
      </c>
      <c r="C213" s="17" t="s">
        <v>944</v>
      </c>
      <c r="D213" s="17"/>
      <c r="E213" s="17" t="s">
        <v>948</v>
      </c>
      <c r="F213" s="17"/>
      <c r="G213" s="29" t="s">
        <v>211</v>
      </c>
    </row>
    <row r="214" spans="1:7" x14ac:dyDescent="0.2">
      <c r="A214" s="9">
        <v>206</v>
      </c>
      <c r="B214" s="10">
        <v>41538.720833333333</v>
      </c>
      <c r="C214" s="17" t="s">
        <v>942</v>
      </c>
      <c r="D214" s="17"/>
      <c r="E214" s="17" t="s">
        <v>948</v>
      </c>
      <c r="F214" s="17"/>
      <c r="G214" s="29" t="s">
        <v>212</v>
      </c>
    </row>
    <row r="215" spans="1:7" ht="25.5" x14ac:dyDescent="0.2">
      <c r="A215" s="9">
        <v>207</v>
      </c>
      <c r="B215" s="10">
        <v>41538.720138888886</v>
      </c>
      <c r="C215" s="17" t="s">
        <v>944</v>
      </c>
      <c r="D215" s="17"/>
      <c r="E215" s="17" t="s">
        <v>948</v>
      </c>
      <c r="F215" s="17"/>
      <c r="G215" s="29" t="s">
        <v>213</v>
      </c>
    </row>
    <row r="216" spans="1:7" ht="38.25" x14ac:dyDescent="0.2">
      <c r="A216" s="9">
        <v>208</v>
      </c>
      <c r="B216" s="10">
        <v>41538.719444444447</v>
      </c>
      <c r="C216" s="17" t="s">
        <v>956</v>
      </c>
      <c r="D216" s="17"/>
      <c r="E216" s="17" t="s">
        <v>947</v>
      </c>
      <c r="F216" s="17"/>
      <c r="G216" s="29" t="s">
        <v>214</v>
      </c>
    </row>
    <row r="217" spans="1:7" x14ac:dyDescent="0.2">
      <c r="A217" s="9">
        <v>209</v>
      </c>
      <c r="B217" s="10">
        <v>41538.710416666669</v>
      </c>
      <c r="C217" s="17" t="s">
        <v>956</v>
      </c>
      <c r="D217" s="17"/>
      <c r="E217" s="17" t="s">
        <v>947</v>
      </c>
      <c r="F217" s="17"/>
      <c r="G217" s="29" t="s">
        <v>215</v>
      </c>
    </row>
    <row r="218" spans="1:7" x14ac:dyDescent="0.2">
      <c r="A218" s="9">
        <v>210</v>
      </c>
      <c r="B218" s="10">
        <v>41538.706250000003</v>
      </c>
      <c r="C218" s="17" t="s">
        <v>956</v>
      </c>
      <c r="D218" s="17"/>
      <c r="E218" s="17" t="s">
        <v>947</v>
      </c>
      <c r="F218" s="17"/>
      <c r="G218" s="29" t="s">
        <v>216</v>
      </c>
    </row>
    <row r="219" spans="1:7" ht="38.25" x14ac:dyDescent="0.2">
      <c r="A219" s="9">
        <v>211</v>
      </c>
      <c r="B219" s="10">
        <v>41538.698611111111</v>
      </c>
      <c r="C219" s="17" t="s">
        <v>942</v>
      </c>
      <c r="D219" s="17"/>
      <c r="E219" s="17" t="s">
        <v>947</v>
      </c>
      <c r="F219" s="17"/>
      <c r="G219" s="29" t="s">
        <v>217</v>
      </c>
    </row>
    <row r="220" spans="1:7" x14ac:dyDescent="0.2">
      <c r="A220" s="9">
        <v>212</v>
      </c>
      <c r="B220" s="10">
        <v>41538.694444444445</v>
      </c>
      <c r="C220" s="17" t="s">
        <v>956</v>
      </c>
      <c r="D220" s="17"/>
      <c r="E220" s="17" t="s">
        <v>948</v>
      </c>
      <c r="F220" s="17"/>
      <c r="G220" s="29" t="s">
        <v>218</v>
      </c>
    </row>
    <row r="221" spans="1:7" x14ac:dyDescent="0.2">
      <c r="A221" s="9">
        <v>213</v>
      </c>
      <c r="B221" s="10">
        <v>41538.693749999999</v>
      </c>
      <c r="C221" s="17" t="s">
        <v>943</v>
      </c>
      <c r="D221" s="17"/>
      <c r="E221" s="17" t="s">
        <v>948</v>
      </c>
      <c r="F221" s="17"/>
      <c r="G221" s="29" t="s">
        <v>219</v>
      </c>
    </row>
    <row r="222" spans="1:7" ht="25.5" x14ac:dyDescent="0.2">
      <c r="A222" s="9">
        <v>214</v>
      </c>
      <c r="B222" s="10">
        <v>41538.692361111112</v>
      </c>
      <c r="C222" s="17" t="s">
        <v>943</v>
      </c>
      <c r="D222" s="17"/>
      <c r="E222" s="17" t="s">
        <v>948</v>
      </c>
      <c r="F222" s="17"/>
      <c r="G222" s="29" t="s">
        <v>220</v>
      </c>
    </row>
    <row r="223" spans="1:7" ht="267.75" x14ac:dyDescent="0.2">
      <c r="A223" s="9">
        <v>215</v>
      </c>
      <c r="B223" s="10">
        <v>41538.690972222219</v>
      </c>
      <c r="C223" s="17" t="s">
        <v>956</v>
      </c>
      <c r="D223" s="17"/>
      <c r="E223" s="17" t="s">
        <v>947</v>
      </c>
      <c r="F223" s="17"/>
      <c r="G223" s="29" t="s">
        <v>221</v>
      </c>
    </row>
    <row r="224" spans="1:7" ht="63.75" x14ac:dyDescent="0.2">
      <c r="A224" s="9">
        <v>216</v>
      </c>
      <c r="B224" s="10">
        <v>41538.684027777781</v>
      </c>
      <c r="C224" s="17" t="s">
        <v>957</v>
      </c>
      <c r="D224" s="17" t="s">
        <v>956</v>
      </c>
      <c r="E224" s="17" t="s">
        <v>947</v>
      </c>
      <c r="F224" s="17" t="s">
        <v>947</v>
      </c>
      <c r="G224" s="29" t="s">
        <v>222</v>
      </c>
    </row>
    <row r="225" spans="1:7" x14ac:dyDescent="0.2">
      <c r="A225" s="9">
        <v>217</v>
      </c>
      <c r="B225" s="10">
        <v>41538.682638888888</v>
      </c>
      <c r="C225" s="17"/>
      <c r="D225" s="17"/>
      <c r="E225" s="17"/>
      <c r="F225" s="17"/>
      <c r="G225" s="29" t="s">
        <v>223</v>
      </c>
    </row>
    <row r="226" spans="1:7" x14ac:dyDescent="0.2">
      <c r="A226" s="9">
        <v>218</v>
      </c>
      <c r="B226" s="10">
        <v>41538.668055555558</v>
      </c>
      <c r="C226" s="17" t="s">
        <v>942</v>
      </c>
      <c r="D226" s="17" t="s">
        <v>945</v>
      </c>
      <c r="E226" s="17" t="s">
        <v>948</v>
      </c>
      <c r="F226" s="17" t="s">
        <v>948</v>
      </c>
      <c r="G226" s="29" t="s">
        <v>224</v>
      </c>
    </row>
    <row r="227" spans="1:7" x14ac:dyDescent="0.2">
      <c r="A227" s="9">
        <v>219</v>
      </c>
      <c r="B227" s="10">
        <v>41538.642361111109</v>
      </c>
      <c r="C227" s="17" t="s">
        <v>956</v>
      </c>
      <c r="D227" s="17"/>
      <c r="E227" s="17" t="s">
        <v>948</v>
      </c>
      <c r="F227" s="17"/>
      <c r="G227" s="29" t="s">
        <v>225</v>
      </c>
    </row>
    <row r="228" spans="1:7" x14ac:dyDescent="0.2">
      <c r="A228" s="9">
        <v>220</v>
      </c>
      <c r="B228" s="10">
        <v>41538.638888888891</v>
      </c>
      <c r="C228" s="17" t="s">
        <v>944</v>
      </c>
      <c r="D228" s="17"/>
      <c r="E228" s="17" t="s">
        <v>948</v>
      </c>
      <c r="F228" s="17"/>
      <c r="G228" s="29" t="s">
        <v>226</v>
      </c>
    </row>
    <row r="229" spans="1:7" ht="25.5" x14ac:dyDescent="0.2">
      <c r="A229" s="9">
        <v>221</v>
      </c>
      <c r="B229" s="10">
        <v>41538.638194444444</v>
      </c>
      <c r="C229" s="17" t="s">
        <v>944</v>
      </c>
      <c r="D229" s="17"/>
      <c r="E229" s="17" t="s">
        <v>948</v>
      </c>
      <c r="F229" s="17"/>
      <c r="G229" s="29" t="s">
        <v>227</v>
      </c>
    </row>
    <row r="230" spans="1:7" ht="38.25" x14ac:dyDescent="0.2">
      <c r="A230" s="9">
        <v>222</v>
      </c>
      <c r="B230" s="10">
        <v>41538.631249999999</v>
      </c>
      <c r="C230" s="17" t="s">
        <v>944</v>
      </c>
      <c r="D230" s="17"/>
      <c r="E230" s="17" t="s">
        <v>948</v>
      </c>
      <c r="F230" s="17"/>
      <c r="G230" s="29" t="s">
        <v>228</v>
      </c>
    </row>
    <row r="231" spans="1:7" x14ac:dyDescent="0.2">
      <c r="A231" s="9">
        <v>223</v>
      </c>
      <c r="B231" s="10">
        <v>41538.620138888888</v>
      </c>
      <c r="C231" s="17" t="s">
        <v>956</v>
      </c>
      <c r="D231" s="17" t="s">
        <v>945</v>
      </c>
      <c r="E231" s="17" t="s">
        <v>948</v>
      </c>
      <c r="F231" s="17" t="s">
        <v>948</v>
      </c>
      <c r="G231" s="29" t="s">
        <v>229</v>
      </c>
    </row>
    <row r="232" spans="1:7" x14ac:dyDescent="0.2">
      <c r="A232" s="9">
        <v>224</v>
      </c>
      <c r="B232" s="10">
        <v>41538.618750000001</v>
      </c>
      <c r="C232" s="17" t="s">
        <v>944</v>
      </c>
      <c r="D232" s="17" t="s">
        <v>942</v>
      </c>
      <c r="E232" s="17" t="s">
        <v>948</v>
      </c>
      <c r="F232" s="17" t="s">
        <v>948</v>
      </c>
      <c r="G232" s="29" t="s">
        <v>230</v>
      </c>
    </row>
    <row r="233" spans="1:7" ht="25.5" x14ac:dyDescent="0.2">
      <c r="A233" s="9">
        <v>225</v>
      </c>
      <c r="B233" s="10">
        <v>41538.615277777775</v>
      </c>
      <c r="C233" s="17" t="s">
        <v>956</v>
      </c>
      <c r="D233" s="17"/>
      <c r="E233" s="17" t="s">
        <v>948</v>
      </c>
      <c r="F233" s="17"/>
      <c r="G233" s="29" t="s">
        <v>231</v>
      </c>
    </row>
    <row r="234" spans="1:7" ht="51" x14ac:dyDescent="0.2">
      <c r="A234" s="9">
        <v>226</v>
      </c>
      <c r="B234" s="10">
        <v>41538.612500000003</v>
      </c>
      <c r="C234" s="17" t="s">
        <v>943</v>
      </c>
      <c r="D234" s="17" t="s">
        <v>956</v>
      </c>
      <c r="E234" s="17" t="s">
        <v>948</v>
      </c>
      <c r="F234" s="17" t="s">
        <v>948</v>
      </c>
      <c r="G234" s="29" t="s">
        <v>232</v>
      </c>
    </row>
    <row r="235" spans="1:7" ht="25.5" x14ac:dyDescent="0.2">
      <c r="A235" s="9">
        <v>227</v>
      </c>
      <c r="B235" s="10">
        <v>41538.611111111109</v>
      </c>
      <c r="C235" s="17" t="s">
        <v>956</v>
      </c>
      <c r="D235" s="17"/>
      <c r="E235" s="17" t="s">
        <v>948</v>
      </c>
      <c r="F235" s="17"/>
      <c r="G235" s="29" t="s">
        <v>233</v>
      </c>
    </row>
    <row r="236" spans="1:7" x14ac:dyDescent="0.2">
      <c r="A236" s="9">
        <v>228</v>
      </c>
      <c r="B236" s="10">
        <v>41538.61041666667</v>
      </c>
      <c r="C236" s="17" t="s">
        <v>943</v>
      </c>
      <c r="D236" s="17"/>
      <c r="E236" s="17" t="s">
        <v>948</v>
      </c>
      <c r="F236" s="17"/>
      <c r="G236" s="29" t="s">
        <v>234</v>
      </c>
    </row>
    <row r="237" spans="1:7" ht="51" x14ac:dyDescent="0.2">
      <c r="A237" s="9">
        <v>229</v>
      </c>
      <c r="B237" s="10">
        <v>41538.61041666667</v>
      </c>
      <c r="C237" s="17" t="s">
        <v>944</v>
      </c>
      <c r="D237" s="17"/>
      <c r="E237" s="17" t="s">
        <v>948</v>
      </c>
      <c r="F237" s="17"/>
      <c r="G237" s="29" t="s">
        <v>235</v>
      </c>
    </row>
    <row r="238" spans="1:7" ht="25.5" x14ac:dyDescent="0.2">
      <c r="A238" s="9">
        <v>230</v>
      </c>
      <c r="B238" s="10">
        <v>41538.607638888891</v>
      </c>
      <c r="C238" s="17" t="s">
        <v>942</v>
      </c>
      <c r="D238" s="17"/>
      <c r="E238" s="17" t="s">
        <v>948</v>
      </c>
      <c r="F238" s="17"/>
      <c r="G238" s="29" t="s">
        <v>236</v>
      </c>
    </row>
    <row r="239" spans="1:7" x14ac:dyDescent="0.2">
      <c r="A239" s="9">
        <v>231</v>
      </c>
      <c r="B239" s="10">
        <v>41538.606944444444</v>
      </c>
      <c r="C239" s="17"/>
      <c r="D239" s="17"/>
      <c r="E239" s="17"/>
      <c r="F239" s="17"/>
      <c r="G239" s="29" t="s">
        <v>148</v>
      </c>
    </row>
    <row r="240" spans="1:7" ht="51" x14ac:dyDescent="0.2">
      <c r="A240" s="9">
        <v>232</v>
      </c>
      <c r="B240" s="10">
        <v>41538.606944444444</v>
      </c>
      <c r="C240" s="17" t="s">
        <v>944</v>
      </c>
      <c r="D240" s="17"/>
      <c r="E240" s="17" t="s">
        <v>948</v>
      </c>
      <c r="F240" s="17"/>
      <c r="G240" s="29" t="s">
        <v>237</v>
      </c>
    </row>
    <row r="241" spans="1:7" ht="25.5" x14ac:dyDescent="0.2">
      <c r="A241" s="9">
        <v>233</v>
      </c>
      <c r="B241" s="10">
        <v>41538.604861111111</v>
      </c>
      <c r="C241" s="17" t="s">
        <v>944</v>
      </c>
      <c r="D241" s="17"/>
      <c r="E241" s="17" t="s">
        <v>948</v>
      </c>
      <c r="F241" s="17"/>
      <c r="G241" s="29" t="s">
        <v>238</v>
      </c>
    </row>
    <row r="242" spans="1:7" x14ac:dyDescent="0.2">
      <c r="A242" s="9">
        <v>234</v>
      </c>
      <c r="B242" s="10">
        <v>41538.603472222225</v>
      </c>
      <c r="C242" s="17" t="s">
        <v>942</v>
      </c>
      <c r="D242" s="17"/>
      <c r="E242" s="17" t="s">
        <v>948</v>
      </c>
      <c r="F242" s="17"/>
      <c r="G242" s="29" t="s">
        <v>239</v>
      </c>
    </row>
    <row r="243" spans="1:7" x14ac:dyDescent="0.2">
      <c r="A243" s="9">
        <v>235</v>
      </c>
      <c r="B243" s="10">
        <v>41538.602777777778</v>
      </c>
      <c r="C243" s="17"/>
      <c r="D243" s="17"/>
      <c r="E243" s="17"/>
      <c r="F243" s="17"/>
      <c r="G243" s="29" t="s">
        <v>117</v>
      </c>
    </row>
    <row r="244" spans="1:7" ht="25.5" x14ac:dyDescent="0.2">
      <c r="A244" s="9">
        <v>236</v>
      </c>
      <c r="B244" s="10">
        <v>41538.602777777778</v>
      </c>
      <c r="C244" s="17" t="s">
        <v>943</v>
      </c>
      <c r="D244" s="17" t="s">
        <v>956</v>
      </c>
      <c r="E244" s="17" t="s">
        <v>948</v>
      </c>
      <c r="F244" s="17" t="s">
        <v>948</v>
      </c>
      <c r="G244" s="29" t="s">
        <v>240</v>
      </c>
    </row>
    <row r="245" spans="1:7" x14ac:dyDescent="0.2">
      <c r="A245" s="9">
        <v>237</v>
      </c>
      <c r="B245" s="10">
        <v>41538.6</v>
      </c>
      <c r="C245" s="17" t="s">
        <v>943</v>
      </c>
      <c r="D245" s="17" t="s">
        <v>956</v>
      </c>
      <c r="E245" s="17" t="s">
        <v>948</v>
      </c>
      <c r="F245" s="17" t="s">
        <v>948</v>
      </c>
      <c r="G245" s="29" t="s">
        <v>241</v>
      </c>
    </row>
    <row r="246" spans="1:7" ht="25.5" x14ac:dyDescent="0.2">
      <c r="A246" s="9">
        <v>238</v>
      </c>
      <c r="B246" s="10">
        <v>41538.599305555559</v>
      </c>
      <c r="C246" s="17" t="s">
        <v>944</v>
      </c>
      <c r="D246" s="17"/>
      <c r="E246" s="17" t="s">
        <v>948</v>
      </c>
      <c r="F246" s="17"/>
      <c r="G246" s="29" t="s">
        <v>242</v>
      </c>
    </row>
    <row r="247" spans="1:7" ht="63.75" x14ac:dyDescent="0.2">
      <c r="A247" s="9">
        <v>239</v>
      </c>
      <c r="B247" s="10">
        <v>41538.599305555559</v>
      </c>
      <c r="C247" s="17" t="s">
        <v>956</v>
      </c>
      <c r="D247" s="17"/>
      <c r="E247" s="17" t="s">
        <v>948</v>
      </c>
      <c r="F247" s="17"/>
      <c r="G247" s="29" t="s">
        <v>243</v>
      </c>
    </row>
    <row r="248" spans="1:7" x14ac:dyDescent="0.2">
      <c r="A248" s="9">
        <v>240</v>
      </c>
      <c r="B248" s="10">
        <v>41538.59652777778</v>
      </c>
      <c r="C248" s="17" t="s">
        <v>942</v>
      </c>
      <c r="D248" s="17"/>
      <c r="E248" s="17" t="s">
        <v>948</v>
      </c>
      <c r="F248" s="17"/>
      <c r="G248" s="29" t="s">
        <v>244</v>
      </c>
    </row>
    <row r="249" spans="1:7" x14ac:dyDescent="0.2">
      <c r="A249" s="9">
        <v>241</v>
      </c>
      <c r="B249" s="10">
        <v>41538.595138888886</v>
      </c>
      <c r="C249" s="17" t="s">
        <v>7</v>
      </c>
      <c r="D249" s="17"/>
      <c r="E249" s="17" t="s">
        <v>947</v>
      </c>
      <c r="F249" s="17"/>
      <c r="G249" s="29" t="s">
        <v>245</v>
      </c>
    </row>
    <row r="250" spans="1:7" x14ac:dyDescent="0.2">
      <c r="A250" s="9">
        <v>242</v>
      </c>
      <c r="B250" s="10">
        <v>41538.59375</v>
      </c>
      <c r="C250" s="17" t="s">
        <v>944</v>
      </c>
      <c r="D250" s="17" t="s">
        <v>957</v>
      </c>
      <c r="E250" s="17" t="s">
        <v>948</v>
      </c>
      <c r="F250" s="17" t="s">
        <v>947</v>
      </c>
      <c r="G250" s="29" t="s">
        <v>246</v>
      </c>
    </row>
    <row r="251" spans="1:7" x14ac:dyDescent="0.2">
      <c r="A251" s="9">
        <v>243</v>
      </c>
      <c r="B251" s="10">
        <v>41536.763888888891</v>
      </c>
      <c r="C251" s="17"/>
      <c r="D251" s="17"/>
      <c r="E251" s="17"/>
      <c r="F251" s="17"/>
      <c r="G251" s="29" t="s">
        <v>247</v>
      </c>
    </row>
    <row r="252" spans="1:7" ht="38.25" x14ac:dyDescent="0.2">
      <c r="A252" s="9">
        <v>244</v>
      </c>
      <c r="B252" s="10">
        <v>41535.763194444444</v>
      </c>
      <c r="C252" s="17" t="s">
        <v>956</v>
      </c>
      <c r="D252" s="17" t="s">
        <v>946</v>
      </c>
      <c r="E252" s="17" t="s">
        <v>947</v>
      </c>
      <c r="F252" s="17" t="s">
        <v>947</v>
      </c>
      <c r="G252" s="29" t="s">
        <v>248</v>
      </c>
    </row>
    <row r="253" spans="1:7" ht="76.5" x14ac:dyDescent="0.2">
      <c r="A253" s="9">
        <v>245</v>
      </c>
      <c r="B253" s="10">
        <v>41535.540972222225</v>
      </c>
      <c r="C253" s="17" t="s">
        <v>944</v>
      </c>
      <c r="D253" s="17" t="s">
        <v>956</v>
      </c>
      <c r="E253" s="17" t="s">
        <v>948</v>
      </c>
      <c r="F253" s="17" t="s">
        <v>947</v>
      </c>
      <c r="G253" s="29" t="s">
        <v>249</v>
      </c>
    </row>
    <row r="254" spans="1:7" ht="89.25" x14ac:dyDescent="0.2">
      <c r="A254" s="9">
        <v>246</v>
      </c>
      <c r="B254" s="10">
        <v>41535.519444444442</v>
      </c>
      <c r="C254" s="17" t="s">
        <v>944</v>
      </c>
      <c r="D254" s="17" t="s">
        <v>942</v>
      </c>
      <c r="E254" s="17" t="s">
        <v>948</v>
      </c>
      <c r="F254" s="17" t="s">
        <v>948</v>
      </c>
      <c r="G254" s="29" t="s">
        <v>250</v>
      </c>
    </row>
    <row r="255" spans="1:7" ht="38.25" x14ac:dyDescent="0.2">
      <c r="A255" s="9">
        <v>247</v>
      </c>
      <c r="B255" s="10">
        <v>41534.888194444444</v>
      </c>
      <c r="C255" s="17" t="s">
        <v>944</v>
      </c>
      <c r="D255" s="17"/>
      <c r="E255" s="17" t="s">
        <v>947</v>
      </c>
      <c r="F255" s="17"/>
      <c r="G255" s="29" t="s">
        <v>251</v>
      </c>
    </row>
    <row r="256" spans="1:7" x14ac:dyDescent="0.2">
      <c r="A256" s="9">
        <v>248</v>
      </c>
      <c r="B256" s="10">
        <v>41534.709722222222</v>
      </c>
      <c r="C256" s="17" t="s">
        <v>956</v>
      </c>
      <c r="D256" s="17"/>
      <c r="E256" s="17" t="s">
        <v>948</v>
      </c>
      <c r="F256" s="17"/>
      <c r="G256" s="29" t="s">
        <v>252</v>
      </c>
    </row>
    <row r="257" spans="1:7" x14ac:dyDescent="0.2">
      <c r="A257" s="9">
        <v>249</v>
      </c>
      <c r="B257" s="10">
        <v>41534.70208333333</v>
      </c>
      <c r="C257" s="17" t="s">
        <v>956</v>
      </c>
      <c r="D257" s="17"/>
      <c r="E257" s="17" t="s">
        <v>948</v>
      </c>
      <c r="F257" s="17"/>
      <c r="G257" s="29" t="s">
        <v>253</v>
      </c>
    </row>
    <row r="258" spans="1:7" ht="76.5" x14ac:dyDescent="0.2">
      <c r="A258" s="9">
        <v>250</v>
      </c>
      <c r="B258" s="10">
        <v>41534.590277777781</v>
      </c>
      <c r="C258" s="17" t="s">
        <v>943</v>
      </c>
      <c r="D258" s="17"/>
      <c r="E258" s="17" t="s">
        <v>947</v>
      </c>
      <c r="F258" s="17"/>
      <c r="G258" s="29" t="s">
        <v>254</v>
      </c>
    </row>
    <row r="259" spans="1:7" x14ac:dyDescent="0.2">
      <c r="A259" s="9">
        <v>251</v>
      </c>
      <c r="B259" s="10">
        <v>41534.530555555553</v>
      </c>
      <c r="C259" s="17" t="s">
        <v>956</v>
      </c>
      <c r="D259" s="17"/>
      <c r="E259" s="17" t="s">
        <v>948</v>
      </c>
      <c r="F259" s="17"/>
      <c r="G259" s="29" t="s">
        <v>255</v>
      </c>
    </row>
    <row r="260" spans="1:7" x14ac:dyDescent="0.2">
      <c r="A260" s="9">
        <v>252</v>
      </c>
      <c r="B260" s="10">
        <v>41534.51458333333</v>
      </c>
      <c r="C260" s="17" t="s">
        <v>942</v>
      </c>
      <c r="D260" s="17"/>
      <c r="E260" s="17" t="s">
        <v>948</v>
      </c>
      <c r="F260" s="17"/>
      <c r="G260" s="29" t="s">
        <v>256</v>
      </c>
    </row>
    <row r="261" spans="1:7" ht="25.5" x14ac:dyDescent="0.2">
      <c r="A261" s="9">
        <v>253</v>
      </c>
      <c r="B261" s="10">
        <v>41534.504166666666</v>
      </c>
      <c r="C261" s="17" t="s">
        <v>944</v>
      </c>
      <c r="D261" s="17"/>
      <c r="E261" s="17" t="s">
        <v>948</v>
      </c>
      <c r="F261" s="17"/>
      <c r="G261" s="29" t="s">
        <v>257</v>
      </c>
    </row>
    <row r="262" spans="1:7" x14ac:dyDescent="0.2">
      <c r="A262" s="9">
        <v>254</v>
      </c>
      <c r="B262" s="10">
        <v>41534.495833333334</v>
      </c>
      <c r="C262" s="17" t="s">
        <v>956</v>
      </c>
      <c r="D262" s="17"/>
      <c r="E262" s="17" t="s">
        <v>948</v>
      </c>
      <c r="F262" s="17"/>
      <c r="G262" s="29" t="s">
        <v>258</v>
      </c>
    </row>
    <row r="263" spans="1:7" x14ac:dyDescent="0.2">
      <c r="A263" s="9">
        <v>255</v>
      </c>
      <c r="B263" s="10">
        <v>41534.464583333334</v>
      </c>
      <c r="C263" s="17"/>
      <c r="D263" s="17"/>
      <c r="E263" s="17"/>
      <c r="F263" s="17"/>
      <c r="G263" s="29" t="s">
        <v>159</v>
      </c>
    </row>
    <row r="264" spans="1:7" x14ac:dyDescent="0.2">
      <c r="A264" s="9">
        <v>256</v>
      </c>
      <c r="B264" s="10">
        <v>41533.888194444444</v>
      </c>
      <c r="C264" s="17"/>
      <c r="D264" s="17"/>
      <c r="E264" s="17"/>
      <c r="F264" s="17"/>
      <c r="G264" s="29" t="s">
        <v>223</v>
      </c>
    </row>
    <row r="265" spans="1:7" ht="51" x14ac:dyDescent="0.2">
      <c r="A265" s="9">
        <v>257</v>
      </c>
      <c r="B265" s="10">
        <v>41533.855555555558</v>
      </c>
      <c r="C265" s="17" t="s">
        <v>942</v>
      </c>
      <c r="D265" s="17" t="s">
        <v>945</v>
      </c>
      <c r="E265" s="17" t="s">
        <v>948</v>
      </c>
      <c r="F265" s="17" t="s">
        <v>947</v>
      </c>
      <c r="G265" s="29" t="s">
        <v>259</v>
      </c>
    </row>
    <row r="266" spans="1:7" ht="102" x14ac:dyDescent="0.2">
      <c r="A266" s="9">
        <v>258</v>
      </c>
      <c r="B266" s="10">
        <v>41533.699999999997</v>
      </c>
      <c r="C266" s="17" t="s">
        <v>945</v>
      </c>
      <c r="D266" s="17"/>
      <c r="E266" s="17" t="s">
        <v>947</v>
      </c>
      <c r="F266" s="17"/>
      <c r="G266" s="29" t="s">
        <v>260</v>
      </c>
    </row>
    <row r="267" spans="1:7" x14ac:dyDescent="0.2">
      <c r="A267" s="9">
        <v>259</v>
      </c>
      <c r="B267" s="10">
        <v>41533.693055555559</v>
      </c>
      <c r="C267" s="17" t="s">
        <v>956</v>
      </c>
      <c r="D267" s="17"/>
      <c r="E267" s="17" t="s">
        <v>948</v>
      </c>
      <c r="F267" s="17"/>
      <c r="G267" s="29" t="s">
        <v>261</v>
      </c>
    </row>
    <row r="268" spans="1:7" ht="25.5" x14ac:dyDescent="0.2">
      <c r="A268" s="9">
        <v>260</v>
      </c>
      <c r="B268" s="10">
        <v>41533.630555555559</v>
      </c>
      <c r="C268" s="17" t="s">
        <v>7</v>
      </c>
      <c r="D268" s="17"/>
      <c r="E268" s="17" t="s">
        <v>948</v>
      </c>
      <c r="F268" s="17"/>
      <c r="G268" s="29" t="s">
        <v>262</v>
      </c>
    </row>
    <row r="269" spans="1:7" ht="51" x14ac:dyDescent="0.2">
      <c r="A269" s="9">
        <v>261</v>
      </c>
      <c r="B269" s="10">
        <v>41533.625</v>
      </c>
      <c r="C269" s="17" t="s">
        <v>942</v>
      </c>
      <c r="D269" s="17" t="s">
        <v>945</v>
      </c>
      <c r="E269" s="17" t="s">
        <v>947</v>
      </c>
      <c r="F269" s="17" t="s">
        <v>947</v>
      </c>
      <c r="G269" s="29" t="s">
        <v>263</v>
      </c>
    </row>
    <row r="270" spans="1:7" ht="38.25" x14ac:dyDescent="0.2">
      <c r="A270" s="9">
        <v>262</v>
      </c>
      <c r="B270" s="10">
        <v>41533.612500000003</v>
      </c>
      <c r="C270" s="17" t="s">
        <v>956</v>
      </c>
      <c r="D270" s="17"/>
      <c r="E270" s="17" t="s">
        <v>947</v>
      </c>
      <c r="F270" s="17"/>
      <c r="G270" s="29" t="s">
        <v>264</v>
      </c>
    </row>
    <row r="271" spans="1:7" ht="38.25" x14ac:dyDescent="0.2">
      <c r="A271" s="9">
        <v>263</v>
      </c>
      <c r="B271" s="10">
        <v>41533.597222222219</v>
      </c>
      <c r="C271" s="17" t="s">
        <v>942</v>
      </c>
      <c r="D271" s="17" t="s">
        <v>944</v>
      </c>
      <c r="E271" s="17" t="s">
        <v>947</v>
      </c>
      <c r="F271" s="17" t="s">
        <v>947</v>
      </c>
      <c r="G271" s="29" t="s">
        <v>265</v>
      </c>
    </row>
    <row r="272" spans="1:7" ht="153" x14ac:dyDescent="0.2">
      <c r="A272" s="9">
        <v>264</v>
      </c>
      <c r="B272" s="10">
        <v>41533.59652777778</v>
      </c>
      <c r="C272" s="17" t="s">
        <v>945</v>
      </c>
      <c r="D272" s="17"/>
      <c r="E272" s="17" t="s">
        <v>948</v>
      </c>
      <c r="F272" s="17"/>
      <c r="G272" s="29" t="s">
        <v>266</v>
      </c>
    </row>
    <row r="273" spans="1:7" ht="89.25" x14ac:dyDescent="0.2">
      <c r="A273" s="9">
        <v>265</v>
      </c>
      <c r="B273" s="10">
        <v>41533.595833333333</v>
      </c>
      <c r="C273" s="17" t="s">
        <v>942</v>
      </c>
      <c r="D273" s="17"/>
      <c r="E273" s="17" t="s">
        <v>948</v>
      </c>
      <c r="F273" s="17"/>
      <c r="G273" s="29" t="s">
        <v>267</v>
      </c>
    </row>
    <row r="274" spans="1:7" x14ac:dyDescent="0.2">
      <c r="A274" s="9">
        <v>266</v>
      </c>
      <c r="B274" s="10">
        <v>41533.59375</v>
      </c>
      <c r="C274" s="17" t="s">
        <v>956</v>
      </c>
      <c r="D274" s="17" t="s">
        <v>957</v>
      </c>
      <c r="E274" s="17" t="s">
        <v>948</v>
      </c>
      <c r="F274" s="17" t="s">
        <v>948</v>
      </c>
      <c r="G274" s="29" t="s">
        <v>268</v>
      </c>
    </row>
    <row r="275" spans="1:7" x14ac:dyDescent="0.2">
      <c r="A275" s="9">
        <v>267</v>
      </c>
      <c r="B275" s="10">
        <v>41533.589583333334</v>
      </c>
      <c r="C275" s="17" t="s">
        <v>943</v>
      </c>
      <c r="D275" s="17"/>
      <c r="E275" s="17" t="s">
        <v>948</v>
      </c>
      <c r="F275" s="17"/>
      <c r="G275" s="29" t="s">
        <v>269</v>
      </c>
    </row>
    <row r="276" spans="1:7" x14ac:dyDescent="0.2">
      <c r="A276" s="9">
        <v>268</v>
      </c>
      <c r="B276" s="10">
        <v>41533.579861111109</v>
      </c>
      <c r="C276" s="17"/>
      <c r="D276" s="17"/>
      <c r="E276" s="17"/>
      <c r="F276" s="17"/>
      <c r="G276" s="29" t="s">
        <v>270</v>
      </c>
    </row>
    <row r="277" spans="1:7" x14ac:dyDescent="0.2">
      <c r="A277" s="9">
        <v>269</v>
      </c>
      <c r="B277" s="10">
        <v>41533.579861111109</v>
      </c>
      <c r="C277" s="17" t="s">
        <v>956</v>
      </c>
      <c r="D277" s="17"/>
      <c r="E277" s="17" t="s">
        <v>947</v>
      </c>
      <c r="F277" s="17"/>
      <c r="G277" s="29" t="s">
        <v>271</v>
      </c>
    </row>
    <row r="278" spans="1:7" x14ac:dyDescent="0.2">
      <c r="A278" s="9">
        <v>270</v>
      </c>
      <c r="B278" s="10">
        <v>41533.576388888891</v>
      </c>
      <c r="C278" s="17" t="s">
        <v>956</v>
      </c>
      <c r="D278" s="17"/>
      <c r="E278" s="17" t="s">
        <v>947</v>
      </c>
      <c r="F278" s="17"/>
      <c r="G278" s="29" t="s">
        <v>272</v>
      </c>
    </row>
    <row r="279" spans="1:7" ht="25.5" x14ac:dyDescent="0.2">
      <c r="A279" s="9">
        <v>271</v>
      </c>
      <c r="B279" s="10">
        <v>41533.574305555558</v>
      </c>
      <c r="C279" s="17" t="s">
        <v>943</v>
      </c>
      <c r="D279" s="17" t="s">
        <v>944</v>
      </c>
      <c r="E279" s="17" t="s">
        <v>948</v>
      </c>
      <c r="F279" s="17" t="s">
        <v>948</v>
      </c>
      <c r="G279" s="29" t="s">
        <v>273</v>
      </c>
    </row>
    <row r="280" spans="1:7" ht="76.5" x14ac:dyDescent="0.2">
      <c r="A280" s="9">
        <v>272</v>
      </c>
      <c r="B280" s="10">
        <v>41533.570833333331</v>
      </c>
      <c r="C280" s="17" t="s">
        <v>956</v>
      </c>
      <c r="D280" s="17"/>
      <c r="E280" s="17" t="s">
        <v>948</v>
      </c>
      <c r="F280" s="17"/>
      <c r="G280" s="29" t="s">
        <v>274</v>
      </c>
    </row>
    <row r="281" spans="1:7" ht="38.25" x14ac:dyDescent="0.2">
      <c r="A281" s="9">
        <v>273</v>
      </c>
      <c r="B281" s="10">
        <v>41533.567361111112</v>
      </c>
      <c r="C281" s="17" t="s">
        <v>944</v>
      </c>
      <c r="D281" s="17" t="s">
        <v>942</v>
      </c>
      <c r="E281" s="17" t="s">
        <v>948</v>
      </c>
      <c r="F281" s="17" t="s">
        <v>947</v>
      </c>
      <c r="G281" s="29" t="s">
        <v>275</v>
      </c>
    </row>
    <row r="282" spans="1:7" ht="25.5" x14ac:dyDescent="0.2">
      <c r="A282" s="9">
        <v>274</v>
      </c>
      <c r="B282" s="10">
        <v>41533.56527777778</v>
      </c>
      <c r="C282" s="17" t="s">
        <v>942</v>
      </c>
      <c r="D282" s="17" t="s">
        <v>944</v>
      </c>
      <c r="E282" s="17" t="s">
        <v>948</v>
      </c>
      <c r="F282" s="17" t="s">
        <v>948</v>
      </c>
      <c r="G282" s="29" t="s">
        <v>276</v>
      </c>
    </row>
    <row r="283" spans="1:7" ht="25.5" x14ac:dyDescent="0.2">
      <c r="A283" s="9">
        <v>275</v>
      </c>
      <c r="B283" s="10">
        <v>41533.564583333333</v>
      </c>
      <c r="C283" s="17" t="s">
        <v>945</v>
      </c>
      <c r="D283" s="17" t="s">
        <v>956</v>
      </c>
      <c r="E283" s="17" t="s">
        <v>947</v>
      </c>
      <c r="F283" s="17" t="s">
        <v>948</v>
      </c>
      <c r="G283" s="29" t="s">
        <v>277</v>
      </c>
    </row>
    <row r="284" spans="1:7" ht="114.75" x14ac:dyDescent="0.2">
      <c r="A284" s="9">
        <v>276</v>
      </c>
      <c r="B284" s="10">
        <v>41533.561805555553</v>
      </c>
      <c r="C284" s="17" t="s">
        <v>942</v>
      </c>
      <c r="D284" s="17"/>
      <c r="E284" s="17" t="s">
        <v>947</v>
      </c>
      <c r="F284" s="17"/>
      <c r="G284" s="29" t="s">
        <v>278</v>
      </c>
    </row>
    <row r="285" spans="1:7" x14ac:dyDescent="0.2">
      <c r="A285" s="9">
        <v>277</v>
      </c>
      <c r="B285" s="10">
        <v>41533.559027777781</v>
      </c>
      <c r="C285" s="17" t="s">
        <v>942</v>
      </c>
      <c r="D285" s="17"/>
      <c r="E285" s="17" t="s">
        <v>947</v>
      </c>
      <c r="F285" s="17"/>
      <c r="G285" s="29" t="s">
        <v>279</v>
      </c>
    </row>
    <row r="286" spans="1:7" ht="63.75" x14ac:dyDescent="0.2">
      <c r="A286" s="9">
        <v>278</v>
      </c>
      <c r="B286" s="10">
        <v>41533.556250000001</v>
      </c>
      <c r="C286" s="17" t="s">
        <v>944</v>
      </c>
      <c r="D286" s="17" t="s">
        <v>956</v>
      </c>
      <c r="E286" s="17" t="s">
        <v>948</v>
      </c>
      <c r="F286" s="17" t="s">
        <v>947</v>
      </c>
      <c r="G286" s="29" t="s">
        <v>280</v>
      </c>
    </row>
    <row r="287" spans="1:7" ht="38.25" x14ac:dyDescent="0.2">
      <c r="A287" s="9">
        <v>279</v>
      </c>
      <c r="B287" s="10">
        <v>41533.555555555555</v>
      </c>
      <c r="C287" s="17" t="s">
        <v>944</v>
      </c>
      <c r="D287" s="17" t="s">
        <v>957</v>
      </c>
      <c r="E287" s="17" t="s">
        <v>947</v>
      </c>
      <c r="F287" s="17" t="s">
        <v>947</v>
      </c>
      <c r="G287" s="29" t="s">
        <v>281</v>
      </c>
    </row>
    <row r="288" spans="1:7" ht="38.25" x14ac:dyDescent="0.2">
      <c r="A288" s="9">
        <v>280</v>
      </c>
      <c r="B288" s="10">
        <v>41533.555555555555</v>
      </c>
      <c r="C288" s="17" t="s">
        <v>942</v>
      </c>
      <c r="D288" s="17"/>
      <c r="E288" s="17" t="s">
        <v>948</v>
      </c>
      <c r="F288" s="17"/>
      <c r="G288" s="29" t="s">
        <v>282</v>
      </c>
    </row>
    <row r="289" spans="1:7" x14ac:dyDescent="0.2">
      <c r="A289" s="9">
        <v>281</v>
      </c>
      <c r="B289" s="10">
        <v>41533.554861111108</v>
      </c>
      <c r="C289" s="17" t="s">
        <v>956</v>
      </c>
      <c r="D289" s="17"/>
      <c r="E289" s="17" t="s">
        <v>948</v>
      </c>
      <c r="F289" s="17"/>
      <c r="G289" s="29" t="s">
        <v>283</v>
      </c>
    </row>
    <row r="290" spans="1:7" x14ac:dyDescent="0.2">
      <c r="A290" s="9">
        <v>282</v>
      </c>
      <c r="B290" s="10">
        <v>41533.552083333336</v>
      </c>
      <c r="C290" s="17" t="s">
        <v>956</v>
      </c>
      <c r="D290" s="17"/>
      <c r="E290" s="17" t="s">
        <v>948</v>
      </c>
      <c r="F290" s="17"/>
      <c r="G290" s="29" t="s">
        <v>284</v>
      </c>
    </row>
    <row r="291" spans="1:7" x14ac:dyDescent="0.2">
      <c r="A291" s="9">
        <v>283</v>
      </c>
      <c r="B291" s="10">
        <v>41533.536111111112</v>
      </c>
      <c r="C291" s="17" t="s">
        <v>944</v>
      </c>
      <c r="D291" s="17" t="s">
        <v>957</v>
      </c>
      <c r="E291" s="17" t="s">
        <v>947</v>
      </c>
      <c r="F291" s="17" t="s">
        <v>947</v>
      </c>
      <c r="G291" s="29" t="s">
        <v>285</v>
      </c>
    </row>
    <row r="292" spans="1:7" x14ac:dyDescent="0.2">
      <c r="A292" s="9">
        <v>284</v>
      </c>
      <c r="B292" s="10">
        <v>41533.535416666666</v>
      </c>
      <c r="C292" s="17" t="s">
        <v>944</v>
      </c>
      <c r="D292" s="17"/>
      <c r="E292" s="17" t="s">
        <v>948</v>
      </c>
      <c r="F292" s="17"/>
      <c r="G292" s="29" t="s">
        <v>286</v>
      </c>
    </row>
    <row r="293" spans="1:7" x14ac:dyDescent="0.2">
      <c r="A293" s="9">
        <v>285</v>
      </c>
      <c r="B293" s="10">
        <v>41533.529861111114</v>
      </c>
      <c r="C293" s="17" t="s">
        <v>956</v>
      </c>
      <c r="D293" s="17"/>
      <c r="E293" s="17" t="s">
        <v>948</v>
      </c>
      <c r="F293" s="17"/>
      <c r="G293" s="30" t="s">
        <v>287</v>
      </c>
    </row>
    <row r="294" spans="1:7" x14ac:dyDescent="0.2">
      <c r="A294" s="9">
        <v>286</v>
      </c>
      <c r="B294" s="10">
        <v>41533.527777777781</v>
      </c>
      <c r="C294" s="17" t="s">
        <v>942</v>
      </c>
      <c r="D294" s="17"/>
      <c r="E294" s="17" t="s">
        <v>948</v>
      </c>
      <c r="F294" s="17"/>
      <c r="G294" s="29" t="s">
        <v>288</v>
      </c>
    </row>
    <row r="295" spans="1:7" x14ac:dyDescent="0.2">
      <c r="A295" s="9">
        <v>287</v>
      </c>
      <c r="B295" s="10">
        <v>41533.520833333336</v>
      </c>
      <c r="C295" s="17" t="s">
        <v>942</v>
      </c>
      <c r="D295" s="17"/>
      <c r="E295" s="17" t="s">
        <v>948</v>
      </c>
      <c r="F295" s="17"/>
      <c r="G295" s="29" t="s">
        <v>289</v>
      </c>
    </row>
    <row r="296" spans="1:7" x14ac:dyDescent="0.2">
      <c r="A296" s="9">
        <v>288</v>
      </c>
      <c r="B296" s="10">
        <v>41533.518750000003</v>
      </c>
      <c r="C296" s="17" t="s">
        <v>956</v>
      </c>
      <c r="D296" s="17"/>
      <c r="E296" s="17" t="s">
        <v>948</v>
      </c>
      <c r="F296" s="17"/>
      <c r="G296" s="29" t="s">
        <v>290</v>
      </c>
    </row>
    <row r="297" spans="1:7" ht="25.5" x14ac:dyDescent="0.2">
      <c r="A297" s="9">
        <v>289</v>
      </c>
      <c r="B297" s="10">
        <v>41533.136805555558</v>
      </c>
      <c r="C297" s="17" t="s">
        <v>956</v>
      </c>
      <c r="D297" s="17"/>
      <c r="E297" s="17" t="s">
        <v>947</v>
      </c>
      <c r="F297" s="17"/>
      <c r="G297" s="29" t="s">
        <v>291</v>
      </c>
    </row>
    <row r="298" spans="1:7" ht="25.5" x14ac:dyDescent="0.2">
      <c r="A298" s="9">
        <v>290</v>
      </c>
      <c r="B298" s="10">
        <v>41532.011111111111</v>
      </c>
      <c r="C298" s="17" t="s">
        <v>956</v>
      </c>
      <c r="D298" s="17"/>
      <c r="E298" s="17" t="s">
        <v>947</v>
      </c>
      <c r="F298" s="17"/>
      <c r="G298" s="29" t="s">
        <v>292</v>
      </c>
    </row>
    <row r="299" spans="1:7" ht="38.25" x14ac:dyDescent="0.2">
      <c r="A299" s="9">
        <v>291</v>
      </c>
      <c r="B299" s="10">
        <v>41530.234722222223</v>
      </c>
      <c r="C299" s="17" t="s">
        <v>944</v>
      </c>
      <c r="D299" s="17"/>
      <c r="E299" s="17" t="s">
        <v>948</v>
      </c>
      <c r="F299" s="17"/>
      <c r="G299" s="29" t="s">
        <v>293</v>
      </c>
    </row>
    <row r="300" spans="1:7" ht="25.5" x14ac:dyDescent="0.2">
      <c r="A300" s="9">
        <v>292</v>
      </c>
      <c r="B300" s="10">
        <v>41529.71875</v>
      </c>
      <c r="C300" s="17" t="s">
        <v>957</v>
      </c>
      <c r="D300" s="17"/>
      <c r="E300" s="17" t="s">
        <v>947</v>
      </c>
      <c r="F300" s="17"/>
      <c r="G300" s="29" t="s">
        <v>294</v>
      </c>
    </row>
    <row r="301" spans="1:7" x14ac:dyDescent="0.2">
      <c r="A301" s="9">
        <v>293</v>
      </c>
      <c r="B301" s="10">
        <v>41529.662499999999</v>
      </c>
      <c r="C301" s="17" t="s">
        <v>956</v>
      </c>
      <c r="D301" s="17"/>
      <c r="E301" s="17" t="s">
        <v>948</v>
      </c>
      <c r="F301" s="17"/>
      <c r="G301" s="29" t="s">
        <v>295</v>
      </c>
    </row>
    <row r="302" spans="1:7" x14ac:dyDescent="0.2">
      <c r="A302" s="9">
        <v>294</v>
      </c>
      <c r="B302" s="10">
        <v>41529.634722222225</v>
      </c>
      <c r="C302" s="17" t="s">
        <v>956</v>
      </c>
      <c r="D302" s="17"/>
      <c r="E302" s="17" t="s">
        <v>948</v>
      </c>
      <c r="F302" s="17"/>
      <c r="G302" s="29" t="s">
        <v>296</v>
      </c>
    </row>
    <row r="303" spans="1:7" x14ac:dyDescent="0.2">
      <c r="A303" s="9">
        <v>295</v>
      </c>
      <c r="B303" s="10">
        <v>41529.024305555555</v>
      </c>
      <c r="C303" s="17" t="s">
        <v>942</v>
      </c>
      <c r="D303" s="17" t="s">
        <v>956</v>
      </c>
      <c r="E303" s="17" t="s">
        <v>948</v>
      </c>
      <c r="F303" s="17" t="s">
        <v>947</v>
      </c>
      <c r="G303" s="29" t="s">
        <v>297</v>
      </c>
    </row>
    <row r="304" spans="1:7" x14ac:dyDescent="0.2">
      <c r="A304" s="9">
        <v>296</v>
      </c>
      <c r="B304" s="10">
        <v>41528.642361111109</v>
      </c>
      <c r="C304" s="17" t="s">
        <v>942</v>
      </c>
      <c r="D304" s="17"/>
      <c r="E304" s="17" t="s">
        <v>948</v>
      </c>
      <c r="F304" s="17"/>
      <c r="G304" s="29" t="s">
        <v>298</v>
      </c>
    </row>
    <row r="305" spans="1:7" x14ac:dyDescent="0.2">
      <c r="A305" s="9">
        <v>297</v>
      </c>
      <c r="B305" s="10">
        <v>41528.584027777775</v>
      </c>
      <c r="C305" s="17" t="s">
        <v>944</v>
      </c>
      <c r="D305" s="17"/>
      <c r="E305" s="17" t="s">
        <v>948</v>
      </c>
      <c r="F305" s="17"/>
      <c r="G305" s="29" t="s">
        <v>299</v>
      </c>
    </row>
    <row r="306" spans="1:7" ht="25.5" x14ac:dyDescent="0.2">
      <c r="A306" s="9">
        <v>298</v>
      </c>
      <c r="B306" s="10">
        <v>41528.459027777775</v>
      </c>
      <c r="C306" s="17" t="s">
        <v>956</v>
      </c>
      <c r="D306" s="17"/>
      <c r="E306" s="17" t="s">
        <v>947</v>
      </c>
      <c r="F306" s="17"/>
      <c r="G306" s="29" t="s">
        <v>300</v>
      </c>
    </row>
    <row r="307" spans="1:7" ht="63.75" x14ac:dyDescent="0.2">
      <c r="A307" s="9">
        <v>299</v>
      </c>
      <c r="B307" s="10">
        <v>41528.447222222225</v>
      </c>
      <c r="C307" s="17" t="s">
        <v>944</v>
      </c>
      <c r="D307" s="17"/>
      <c r="E307" s="17" t="s">
        <v>948</v>
      </c>
      <c r="F307" s="17"/>
      <c r="G307" s="29" t="s">
        <v>301</v>
      </c>
    </row>
    <row r="308" spans="1:7" ht="63.75" x14ac:dyDescent="0.2">
      <c r="A308" s="9">
        <v>300</v>
      </c>
      <c r="B308" s="10">
        <v>41528.089583333334</v>
      </c>
      <c r="C308" s="17" t="s">
        <v>944</v>
      </c>
      <c r="D308" s="17"/>
      <c r="E308" s="17" t="s">
        <v>948</v>
      </c>
      <c r="F308" s="17"/>
      <c r="G308" s="29" t="s">
        <v>302</v>
      </c>
    </row>
    <row r="309" spans="1:7" x14ac:dyDescent="0.2">
      <c r="A309" s="9">
        <v>301</v>
      </c>
      <c r="B309" s="10">
        <v>41527.901388888888</v>
      </c>
      <c r="C309" s="17" t="s">
        <v>942</v>
      </c>
      <c r="D309" s="17"/>
      <c r="E309" s="17" t="s">
        <v>948</v>
      </c>
      <c r="F309" s="17"/>
      <c r="G309" s="29" t="s">
        <v>303</v>
      </c>
    </row>
    <row r="310" spans="1:7" x14ac:dyDescent="0.2">
      <c r="A310" s="9">
        <v>302</v>
      </c>
      <c r="B310" s="10">
        <v>41527.890972222223</v>
      </c>
      <c r="C310" s="17" t="s">
        <v>944</v>
      </c>
      <c r="D310" s="17"/>
      <c r="E310" s="17" t="s">
        <v>948</v>
      </c>
      <c r="F310" s="17"/>
      <c r="G310" s="29" t="s">
        <v>304</v>
      </c>
    </row>
    <row r="311" spans="1:7" ht="63.75" x14ac:dyDescent="0.2">
      <c r="A311" s="9">
        <v>303</v>
      </c>
      <c r="B311" s="10">
        <v>41527.865972222222</v>
      </c>
      <c r="C311" s="17" t="s">
        <v>956</v>
      </c>
      <c r="D311" s="17" t="s">
        <v>956</v>
      </c>
      <c r="E311" s="17" t="s">
        <v>947</v>
      </c>
      <c r="F311" s="17" t="s">
        <v>948</v>
      </c>
      <c r="G311" s="29" t="s">
        <v>305</v>
      </c>
    </row>
    <row r="312" spans="1:7" ht="25.5" x14ac:dyDescent="0.2">
      <c r="A312" s="9">
        <v>304</v>
      </c>
      <c r="B312" s="10">
        <v>41527.857638888891</v>
      </c>
      <c r="C312" s="17" t="s">
        <v>957</v>
      </c>
      <c r="D312" s="17"/>
      <c r="E312" s="17" t="s">
        <v>948</v>
      </c>
      <c r="F312" s="17"/>
      <c r="G312" s="29" t="s">
        <v>306</v>
      </c>
    </row>
    <row r="313" spans="1:7" ht="63.75" x14ac:dyDescent="0.2">
      <c r="A313" s="9">
        <v>305</v>
      </c>
      <c r="B313" s="10">
        <v>41527.85</v>
      </c>
      <c r="C313" s="17" t="s">
        <v>956</v>
      </c>
      <c r="D313" s="17"/>
      <c r="E313" s="17" t="s">
        <v>948</v>
      </c>
      <c r="F313" s="17"/>
      <c r="G313" s="29" t="s">
        <v>307</v>
      </c>
    </row>
    <row r="314" spans="1:7" x14ac:dyDescent="0.2">
      <c r="A314" s="9">
        <v>306</v>
      </c>
      <c r="B314" s="10">
        <v>41527.80972222222</v>
      </c>
      <c r="C314" s="17" t="s">
        <v>956</v>
      </c>
      <c r="D314" s="17" t="s">
        <v>956</v>
      </c>
      <c r="E314" s="17" t="s">
        <v>948</v>
      </c>
      <c r="F314" s="17" t="s">
        <v>948</v>
      </c>
      <c r="G314" s="29" t="s">
        <v>308</v>
      </c>
    </row>
    <row r="315" spans="1:7" ht="63.75" x14ac:dyDescent="0.2">
      <c r="A315" s="9">
        <v>307</v>
      </c>
      <c r="B315" s="10">
        <v>41527.779166666667</v>
      </c>
      <c r="C315" s="17" t="s">
        <v>956</v>
      </c>
      <c r="D315" s="17"/>
      <c r="E315" s="17" t="s">
        <v>948</v>
      </c>
      <c r="F315" s="17"/>
      <c r="G315" s="29" t="s">
        <v>309</v>
      </c>
    </row>
    <row r="316" spans="1:7" x14ac:dyDescent="0.2">
      <c r="A316" s="9">
        <v>308</v>
      </c>
      <c r="B316" s="10">
        <v>41527.771527777775</v>
      </c>
      <c r="C316" s="17" t="s">
        <v>956</v>
      </c>
      <c r="D316" s="17"/>
      <c r="E316" s="17" t="s">
        <v>948</v>
      </c>
      <c r="F316" s="17"/>
      <c r="G316" s="29" t="s">
        <v>310</v>
      </c>
    </row>
    <row r="317" spans="1:7" ht="25.5" x14ac:dyDescent="0.2">
      <c r="A317" s="9">
        <v>309</v>
      </c>
      <c r="B317" s="10">
        <v>41527.770833333336</v>
      </c>
      <c r="C317" s="17" t="s">
        <v>942</v>
      </c>
      <c r="D317" s="17" t="s">
        <v>945</v>
      </c>
      <c r="E317" s="17" t="s">
        <v>948</v>
      </c>
      <c r="F317" s="17" t="s">
        <v>948</v>
      </c>
      <c r="G317" s="29" t="s">
        <v>311</v>
      </c>
    </row>
    <row r="318" spans="1:7" x14ac:dyDescent="0.2">
      <c r="A318" s="9">
        <v>310</v>
      </c>
      <c r="B318" s="10">
        <v>41527.765972222223</v>
      </c>
      <c r="C318" s="17" t="s">
        <v>945</v>
      </c>
      <c r="D318" s="17"/>
      <c r="E318" s="17" t="s">
        <v>948</v>
      </c>
      <c r="F318" s="17"/>
      <c r="G318" s="29" t="s">
        <v>312</v>
      </c>
    </row>
    <row r="319" spans="1:7" x14ac:dyDescent="0.2">
      <c r="A319" s="9">
        <v>311</v>
      </c>
      <c r="B319" s="10">
        <v>41527.754861111112</v>
      </c>
      <c r="C319" s="17" t="s">
        <v>957</v>
      </c>
      <c r="D319" s="17"/>
      <c r="E319" s="17" t="s">
        <v>948</v>
      </c>
      <c r="F319" s="17"/>
      <c r="G319" s="29" t="s">
        <v>313</v>
      </c>
    </row>
    <row r="320" spans="1:7" ht="38.25" x14ac:dyDescent="0.2">
      <c r="A320" s="9">
        <v>312</v>
      </c>
      <c r="B320" s="10">
        <v>41527.74722222222</v>
      </c>
      <c r="C320" s="17" t="s">
        <v>942</v>
      </c>
      <c r="D320" s="17"/>
      <c r="E320" s="17" t="s">
        <v>948</v>
      </c>
      <c r="F320" s="17"/>
      <c r="G320" s="29" t="s">
        <v>314</v>
      </c>
    </row>
    <row r="321" spans="1:7" x14ac:dyDescent="0.2">
      <c r="A321" s="9">
        <v>313</v>
      </c>
      <c r="B321" s="10">
        <v>41527.708333333336</v>
      </c>
      <c r="C321" s="17" t="s">
        <v>942</v>
      </c>
      <c r="D321" s="17"/>
      <c r="E321" s="17" t="s">
        <v>948</v>
      </c>
      <c r="F321" s="17"/>
      <c r="G321" s="29" t="s">
        <v>315</v>
      </c>
    </row>
    <row r="322" spans="1:7" ht="127.5" x14ac:dyDescent="0.2">
      <c r="A322" s="9">
        <v>314</v>
      </c>
      <c r="B322" s="10">
        <v>41527.708333333336</v>
      </c>
      <c r="C322" s="17" t="s">
        <v>956</v>
      </c>
      <c r="D322" s="17" t="s">
        <v>956</v>
      </c>
      <c r="E322" s="17" t="s">
        <v>948</v>
      </c>
      <c r="F322" s="17" t="s">
        <v>948</v>
      </c>
      <c r="G322" s="29" t="s">
        <v>316</v>
      </c>
    </row>
    <row r="323" spans="1:7" ht="76.5" x14ac:dyDescent="0.2">
      <c r="A323" s="9">
        <v>315</v>
      </c>
      <c r="B323" s="10">
        <v>41527.705555555556</v>
      </c>
      <c r="C323" s="17" t="s">
        <v>944</v>
      </c>
      <c r="D323" s="17"/>
      <c r="E323" s="17" t="s">
        <v>948</v>
      </c>
      <c r="F323" s="17"/>
      <c r="G323" s="29" t="s">
        <v>317</v>
      </c>
    </row>
    <row r="324" spans="1:7" x14ac:dyDescent="0.2">
      <c r="A324" s="9">
        <v>316</v>
      </c>
      <c r="B324" s="10">
        <v>41527.684027777781</v>
      </c>
      <c r="C324" s="17" t="s">
        <v>944</v>
      </c>
      <c r="D324" s="17" t="s">
        <v>957</v>
      </c>
      <c r="E324" s="17" t="s">
        <v>948</v>
      </c>
      <c r="F324" s="17" t="s">
        <v>948</v>
      </c>
      <c r="G324" s="29" t="s">
        <v>318</v>
      </c>
    </row>
    <row r="325" spans="1:7" x14ac:dyDescent="0.2">
      <c r="A325" s="9">
        <v>317</v>
      </c>
      <c r="B325" s="10">
        <v>41527.678472222222</v>
      </c>
      <c r="C325" s="17" t="s">
        <v>956</v>
      </c>
      <c r="D325" s="17"/>
      <c r="E325" s="17" t="s">
        <v>948</v>
      </c>
      <c r="F325" s="17"/>
      <c r="G325" s="29" t="s">
        <v>319</v>
      </c>
    </row>
    <row r="326" spans="1:7" x14ac:dyDescent="0.2">
      <c r="A326" s="9">
        <v>318</v>
      </c>
      <c r="B326" s="10">
        <v>41527.67083333333</v>
      </c>
      <c r="C326" s="17" t="s">
        <v>944</v>
      </c>
      <c r="D326" s="17" t="s">
        <v>957</v>
      </c>
      <c r="E326" s="17" t="s">
        <v>948</v>
      </c>
      <c r="F326" s="17" t="s">
        <v>948</v>
      </c>
      <c r="G326" s="29" t="s">
        <v>320</v>
      </c>
    </row>
    <row r="327" spans="1:7" ht="51" x14ac:dyDescent="0.2">
      <c r="A327" s="9">
        <v>319</v>
      </c>
      <c r="B327" s="10">
        <v>41527.670138888891</v>
      </c>
      <c r="C327" s="17" t="s">
        <v>942</v>
      </c>
      <c r="D327" s="17"/>
      <c r="E327" s="17" t="s">
        <v>948</v>
      </c>
      <c r="F327" s="17"/>
      <c r="G327" s="29" t="s">
        <v>321</v>
      </c>
    </row>
    <row r="328" spans="1:7" x14ac:dyDescent="0.2">
      <c r="A328" s="9">
        <v>320</v>
      </c>
      <c r="B328" s="10">
        <v>41527.666666666664</v>
      </c>
      <c r="C328" s="17" t="s">
        <v>944</v>
      </c>
      <c r="D328" s="17" t="s">
        <v>957</v>
      </c>
      <c r="E328" s="17" t="s">
        <v>948</v>
      </c>
      <c r="F328" s="17" t="s">
        <v>948</v>
      </c>
      <c r="G328" s="29" t="s">
        <v>322</v>
      </c>
    </row>
    <row r="329" spans="1:7" ht="76.5" x14ac:dyDescent="0.2">
      <c r="A329" s="9">
        <v>321</v>
      </c>
      <c r="B329" s="10">
        <v>41527.664583333331</v>
      </c>
      <c r="C329" s="17" t="s">
        <v>942</v>
      </c>
      <c r="D329" s="17"/>
      <c r="E329" s="17" t="s">
        <v>948</v>
      </c>
      <c r="F329" s="17"/>
      <c r="G329" s="29" t="s">
        <v>323</v>
      </c>
    </row>
    <row r="330" spans="1:7" ht="51" x14ac:dyDescent="0.2">
      <c r="A330" s="9">
        <v>322</v>
      </c>
      <c r="B330" s="10">
        <v>41527.65902777778</v>
      </c>
      <c r="C330" s="17" t="s">
        <v>942</v>
      </c>
      <c r="D330" s="17"/>
      <c r="E330" s="17" t="s">
        <v>948</v>
      </c>
      <c r="F330" s="17"/>
      <c r="G330" s="29" t="s">
        <v>324</v>
      </c>
    </row>
    <row r="331" spans="1:7" ht="25.5" x14ac:dyDescent="0.2">
      <c r="A331" s="9">
        <v>323</v>
      </c>
      <c r="B331" s="10">
        <v>41527.65</v>
      </c>
      <c r="C331" s="17" t="s">
        <v>942</v>
      </c>
      <c r="D331" s="17"/>
      <c r="E331" s="17" t="s">
        <v>948</v>
      </c>
      <c r="F331" s="17"/>
      <c r="G331" s="29" t="s">
        <v>325</v>
      </c>
    </row>
    <row r="332" spans="1:7" ht="38.25" x14ac:dyDescent="0.2">
      <c r="A332" s="9">
        <v>324</v>
      </c>
      <c r="B332" s="10">
        <v>41527.629861111112</v>
      </c>
      <c r="C332" s="17" t="s">
        <v>944</v>
      </c>
      <c r="D332" s="17"/>
      <c r="E332" s="17" t="s">
        <v>948</v>
      </c>
      <c r="F332" s="17"/>
      <c r="G332" s="29" t="s">
        <v>326</v>
      </c>
    </row>
    <row r="333" spans="1:7" x14ac:dyDescent="0.2">
      <c r="A333" s="9">
        <v>325</v>
      </c>
      <c r="B333" s="10">
        <v>41527.62222222222</v>
      </c>
      <c r="C333" s="17" t="s">
        <v>957</v>
      </c>
      <c r="D333" s="17"/>
      <c r="E333" s="17" t="s">
        <v>947</v>
      </c>
      <c r="F333" s="17"/>
      <c r="G333" s="29" t="s">
        <v>327</v>
      </c>
    </row>
    <row r="334" spans="1:7" x14ac:dyDescent="0.2">
      <c r="A334" s="9">
        <v>326</v>
      </c>
      <c r="B334" s="10">
        <v>41527.620833333334</v>
      </c>
      <c r="C334" s="17" t="s">
        <v>956</v>
      </c>
      <c r="D334" s="17"/>
      <c r="E334" s="17" t="s">
        <v>948</v>
      </c>
      <c r="F334" s="17"/>
      <c r="G334" s="29" t="s">
        <v>328</v>
      </c>
    </row>
    <row r="335" spans="1:7" ht="51" x14ac:dyDescent="0.2">
      <c r="A335" s="9">
        <v>327</v>
      </c>
      <c r="B335" s="10">
        <v>41527.617361111108</v>
      </c>
      <c r="C335" s="17" t="s">
        <v>944</v>
      </c>
      <c r="D335" s="17"/>
      <c r="E335" s="17" t="s">
        <v>947</v>
      </c>
      <c r="F335" s="17"/>
      <c r="G335" s="29" t="s">
        <v>329</v>
      </c>
    </row>
    <row r="336" spans="1:7" x14ac:dyDescent="0.2">
      <c r="A336" s="9">
        <v>328</v>
      </c>
      <c r="B336" s="10">
        <v>41527.615972222222</v>
      </c>
      <c r="C336" s="17" t="s">
        <v>956</v>
      </c>
      <c r="D336" s="17"/>
      <c r="E336" s="17" t="s">
        <v>948</v>
      </c>
      <c r="F336" s="17"/>
      <c r="G336" s="29" t="s">
        <v>330</v>
      </c>
    </row>
    <row r="337" spans="1:7" ht="25.5" x14ac:dyDescent="0.2">
      <c r="A337" s="9">
        <v>329</v>
      </c>
      <c r="B337" s="10">
        <v>41527.612500000003</v>
      </c>
      <c r="C337" s="17" t="s">
        <v>943</v>
      </c>
      <c r="D337" s="17"/>
      <c r="E337" s="17" t="s">
        <v>948</v>
      </c>
      <c r="F337" s="17"/>
      <c r="G337" s="29" t="s">
        <v>331</v>
      </c>
    </row>
    <row r="338" spans="1:7" ht="51" x14ac:dyDescent="0.2">
      <c r="A338" s="9">
        <v>330</v>
      </c>
      <c r="B338" s="10">
        <v>41527.612500000003</v>
      </c>
      <c r="C338" s="17" t="s">
        <v>942</v>
      </c>
      <c r="D338" s="17"/>
      <c r="E338" s="17" t="s">
        <v>947</v>
      </c>
      <c r="F338" s="17"/>
      <c r="G338" s="29" t="s">
        <v>332</v>
      </c>
    </row>
    <row r="339" spans="1:7" x14ac:dyDescent="0.2">
      <c r="A339" s="9">
        <v>331</v>
      </c>
      <c r="B339" s="10">
        <v>41527.609027777777</v>
      </c>
      <c r="C339" s="17" t="s">
        <v>956</v>
      </c>
      <c r="D339" s="17"/>
      <c r="E339" s="17" t="s">
        <v>948</v>
      </c>
      <c r="F339" s="17"/>
      <c r="G339" s="29" t="s">
        <v>333</v>
      </c>
    </row>
    <row r="340" spans="1:7" ht="25.5" x14ac:dyDescent="0.2">
      <c r="A340" s="9">
        <v>332</v>
      </c>
      <c r="B340" s="10">
        <v>41527.603472222225</v>
      </c>
      <c r="C340" s="17" t="s">
        <v>944</v>
      </c>
      <c r="D340" s="17"/>
      <c r="E340" s="17" t="s">
        <v>948</v>
      </c>
      <c r="F340" s="17"/>
      <c r="G340" s="29" t="s">
        <v>334</v>
      </c>
    </row>
    <row r="341" spans="1:7" x14ac:dyDescent="0.2">
      <c r="A341" s="9">
        <v>333</v>
      </c>
      <c r="B341" s="10">
        <v>41527.600694444445</v>
      </c>
      <c r="C341" s="17" t="s">
        <v>957</v>
      </c>
      <c r="D341" s="17"/>
      <c r="E341" s="17" t="s">
        <v>947</v>
      </c>
      <c r="F341" s="17"/>
      <c r="G341" s="29" t="s">
        <v>335</v>
      </c>
    </row>
    <row r="342" spans="1:7" ht="25.5" x14ac:dyDescent="0.2">
      <c r="A342" s="9">
        <v>334</v>
      </c>
      <c r="B342" s="10">
        <v>41527.599999999999</v>
      </c>
      <c r="C342" s="17" t="s">
        <v>944</v>
      </c>
      <c r="D342" s="17"/>
      <c r="E342" s="17" t="s">
        <v>948</v>
      </c>
      <c r="F342" s="17"/>
      <c r="G342" s="29" t="s">
        <v>336</v>
      </c>
    </row>
    <row r="343" spans="1:7" ht="63.75" x14ac:dyDescent="0.2">
      <c r="A343" s="9">
        <v>335</v>
      </c>
      <c r="B343" s="10">
        <v>41527.599999999999</v>
      </c>
      <c r="C343" s="17" t="s">
        <v>956</v>
      </c>
      <c r="D343" s="17"/>
      <c r="E343" s="17" t="s">
        <v>948</v>
      </c>
      <c r="F343" s="17"/>
      <c r="G343" s="29" t="s">
        <v>337</v>
      </c>
    </row>
    <row r="344" spans="1:7" x14ac:dyDescent="0.2">
      <c r="A344" s="9">
        <v>336</v>
      </c>
      <c r="B344" s="10">
        <v>41527.597222222219</v>
      </c>
      <c r="C344" s="17" t="s">
        <v>956</v>
      </c>
      <c r="D344" s="17"/>
      <c r="E344" s="17" t="s">
        <v>948</v>
      </c>
      <c r="F344" s="17"/>
      <c r="G344" s="29" t="s">
        <v>338</v>
      </c>
    </row>
    <row r="345" spans="1:7" ht="51" x14ac:dyDescent="0.2">
      <c r="A345" s="9">
        <v>337</v>
      </c>
      <c r="B345" s="10">
        <v>41527.597222222219</v>
      </c>
      <c r="C345" s="17" t="s">
        <v>942</v>
      </c>
      <c r="D345" s="17"/>
      <c r="E345" s="17" t="s">
        <v>948</v>
      </c>
      <c r="F345" s="17"/>
      <c r="G345" s="29" t="s">
        <v>339</v>
      </c>
    </row>
    <row r="346" spans="1:7" ht="25.5" x14ac:dyDescent="0.2">
      <c r="A346" s="9">
        <v>338</v>
      </c>
      <c r="B346" s="10">
        <v>41527.595833333333</v>
      </c>
      <c r="C346" s="17" t="s">
        <v>956</v>
      </c>
      <c r="D346" s="17"/>
      <c r="E346" s="17" t="s">
        <v>948</v>
      </c>
      <c r="F346" s="17"/>
      <c r="G346" s="29" t="s">
        <v>340</v>
      </c>
    </row>
  </sheetData>
  <autoFilter ref="A8:H8"/>
  <mergeCells count="6">
    <mergeCell ref="A6:B6"/>
    <mergeCell ref="A1:G1"/>
    <mergeCell ref="A2:G2"/>
    <mergeCell ref="A3:B3"/>
    <mergeCell ref="A4:B4"/>
    <mergeCell ref="A5:B5"/>
  </mergeCells>
  <dataValidations count="2">
    <dataValidation type="list" allowBlank="1" showInputMessage="1" showErrorMessage="1" sqref="E9:F346">
      <formula1>Type</formula1>
    </dataValidation>
    <dataValidation type="list" allowBlank="1" showInputMessage="1" showErrorMessage="1" sqref="C142 C9:D141 C143:D346">
      <formula1>TransitCategory</formula1>
    </dataValidation>
  </dataValidations>
  <pageMargins left="0.75" right="0.75" top="1" bottom="1" header="0.5" footer="0.5"/>
  <pageSetup paperSize="327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election sqref="A1:J1"/>
    </sheetView>
  </sheetViews>
  <sheetFormatPr defaultRowHeight="15.75" x14ac:dyDescent="0.2"/>
  <cols>
    <col min="1" max="1" width="20.7109375" style="14" bestFit="1" customWidth="1"/>
    <col min="2" max="2" width="9.7109375" style="14" customWidth="1"/>
    <col min="3" max="3" width="10.7109375" style="14" bestFit="1" customWidth="1"/>
    <col min="4" max="4" width="9.7109375" style="14" customWidth="1"/>
    <col min="5" max="5" width="10.7109375" style="14" bestFit="1" customWidth="1"/>
    <col min="6" max="6" width="10.7109375" style="14" customWidth="1"/>
    <col min="7" max="7" width="20.7109375" style="14" bestFit="1" customWidth="1"/>
    <col min="8" max="8" width="10.7109375" style="14" customWidth="1"/>
    <col min="9" max="9" width="9.7109375" style="14" customWidth="1"/>
    <col min="10" max="16384" width="9.140625" style="14"/>
  </cols>
  <sheetData>
    <row r="1" spans="1:10" ht="23.25" customHeight="1" x14ac:dyDescent="0.2">
      <c r="A1" s="42" t="s">
        <v>965</v>
      </c>
      <c r="B1" s="42"/>
      <c r="C1" s="42"/>
      <c r="D1" s="42"/>
      <c r="E1" s="42"/>
      <c r="F1" s="42"/>
      <c r="G1" s="42"/>
      <c r="H1" s="42"/>
      <c r="I1" s="42"/>
      <c r="J1" s="42"/>
    </row>
    <row r="2" spans="1:10" ht="15.75" customHeight="1" x14ac:dyDescent="0.2">
      <c r="A2" s="43" t="s">
        <v>966</v>
      </c>
      <c r="B2" s="43"/>
      <c r="C2" s="43"/>
      <c r="D2" s="43"/>
      <c r="E2" s="43"/>
      <c r="F2" s="43"/>
      <c r="G2" s="43"/>
      <c r="H2" s="43"/>
      <c r="I2" s="43"/>
      <c r="J2" s="43"/>
    </row>
    <row r="3" spans="1:10" x14ac:dyDescent="0.2">
      <c r="A3" s="18"/>
      <c r="B3" s="18"/>
      <c r="C3" s="18"/>
      <c r="D3" s="18"/>
    </row>
    <row r="4" spans="1:10" x14ac:dyDescent="0.2">
      <c r="B4" s="41" t="s">
        <v>962</v>
      </c>
      <c r="C4" s="41"/>
      <c r="D4" s="41" t="s">
        <v>963</v>
      </c>
      <c r="E4" s="41"/>
      <c r="F4" s="19"/>
    </row>
    <row r="5" spans="1:10" x14ac:dyDescent="0.2">
      <c r="B5" s="14" t="s">
        <v>947</v>
      </c>
      <c r="C5" s="14" t="s">
        <v>948</v>
      </c>
      <c r="D5" s="14" t="s">
        <v>947</v>
      </c>
      <c r="E5" s="14" t="s">
        <v>948</v>
      </c>
      <c r="H5" s="14" t="s">
        <v>948</v>
      </c>
      <c r="I5" s="14" t="s">
        <v>947</v>
      </c>
      <c r="J5" s="22" t="s">
        <v>964</v>
      </c>
    </row>
    <row r="6" spans="1:10" x14ac:dyDescent="0.2">
      <c r="A6" s="14" t="str">
        <f>Lookup!A5</f>
        <v>Access to Destinations</v>
      </c>
      <c r="B6" s="19">
        <f>COUNTIFS('Data-Q3'!$C$9:$C$346,'Analysis-Q3'!A6,'Data-Q3'!$E$9:$E$346,Lookup!$C$5)</f>
        <v>10</v>
      </c>
      <c r="C6" s="19">
        <f>COUNTIFS('Data-Q3'!$C$9:$C$346,'Analysis-Q3'!A6,'Data-Q3'!$E$9:$E$346,Lookup!$C$6)</f>
        <v>58</v>
      </c>
      <c r="D6" s="19">
        <f>COUNTIFS('Data-Q3'!$D$9:$D$346,'Analysis-Q3'!A6,'Data-Q3'!$F$9:$F$346,Lookup!$C$5)</f>
        <v>2</v>
      </c>
      <c r="E6" s="19">
        <f>COUNTIFS('Data-Q3'!$D$9:$D$346,'Analysis-Q3'!A6,'Data-Q3'!$F$9:$F$346,Lookup!$C$6)</f>
        <v>10</v>
      </c>
      <c r="F6" s="19"/>
      <c r="G6" s="20" t="str">
        <f>A6</f>
        <v>Access to Destinations</v>
      </c>
      <c r="H6" s="19">
        <f>C6+E6</f>
        <v>68</v>
      </c>
      <c r="I6" s="19">
        <f>B6+D6</f>
        <v>12</v>
      </c>
      <c r="J6" s="21">
        <f t="shared" ref="J6:J14" si="0">SUM(H6:I6)</f>
        <v>80</v>
      </c>
    </row>
    <row r="7" spans="1:10" x14ac:dyDescent="0.2">
      <c r="A7" s="14" t="str">
        <f>Lookup!A6</f>
        <v>Community Shuttles</v>
      </c>
      <c r="B7" s="27">
        <f>COUNTIFS('Data-Q3'!$C$9:$C$346,'Analysis-Q3'!A7,'Data-Q3'!$E$9:$E$346,Lookup!$C$5)</f>
        <v>1</v>
      </c>
      <c r="C7" s="27">
        <f>COUNTIFS('Data-Q3'!$C$9:$C$346,'Analysis-Q3'!A7,'Data-Q3'!$E$9:$E$346,Lookup!$C$6)</f>
        <v>5</v>
      </c>
      <c r="D7" s="27">
        <f>COUNTIFS('Data-Q3'!$D$9:$D$346,'Analysis-Q3'!A7,'Data-Q3'!$F$9:$F$346,Lookup!$C$5)</f>
        <v>1</v>
      </c>
      <c r="E7" s="27">
        <f>COUNTIFS('Data-Q3'!$D$9:$D$346,'Analysis-Q3'!A7,'Data-Q3'!$F$9:$F$346,Lookup!$C$6)</f>
        <v>2</v>
      </c>
      <c r="F7" s="19"/>
      <c r="G7" s="20" t="str">
        <f t="shared" ref="G7:G15" si="1">A7</f>
        <v>Community Shuttles</v>
      </c>
      <c r="H7" s="19">
        <f t="shared" ref="H7:H14" si="2">C7+E7</f>
        <v>7</v>
      </c>
      <c r="I7" s="19">
        <f t="shared" ref="I7:I14" si="3">B7+D7</f>
        <v>2</v>
      </c>
      <c r="J7" s="21">
        <f t="shared" si="0"/>
        <v>9</v>
      </c>
    </row>
    <row r="8" spans="1:10" x14ac:dyDescent="0.2">
      <c r="A8" s="14" t="str">
        <f>Lookup!A7</f>
        <v>Facility Cleanliness</v>
      </c>
      <c r="B8" s="27">
        <f>COUNTIFS('Data-Q3'!$C$9:$C$346,'Analysis-Q3'!A8,'Data-Q3'!$E$9:$E$346,Lookup!$C$5)</f>
        <v>1</v>
      </c>
      <c r="C8" s="27">
        <f>COUNTIFS('Data-Q3'!$C$9:$C$346,'Analysis-Q3'!A8,'Data-Q3'!$E$9:$E$346,Lookup!$C$6)</f>
        <v>6</v>
      </c>
      <c r="D8" s="27">
        <f>COUNTIFS('Data-Q3'!$D$9:$D$346,'Analysis-Q3'!A8,'Data-Q3'!$F$9:$F$346,Lookup!$C$5)</f>
        <v>3</v>
      </c>
      <c r="E8" s="27">
        <f>COUNTIFS('Data-Q3'!$D$9:$D$346,'Analysis-Q3'!A8,'Data-Q3'!$F$9:$F$346,Lookup!$C$6)</f>
        <v>3</v>
      </c>
      <c r="F8" s="19"/>
      <c r="G8" s="20" t="str">
        <f t="shared" si="1"/>
        <v>Facility Cleanliness</v>
      </c>
      <c r="H8" s="19">
        <f t="shared" si="2"/>
        <v>9</v>
      </c>
      <c r="I8" s="19">
        <f t="shared" si="3"/>
        <v>4</v>
      </c>
      <c r="J8" s="21">
        <f t="shared" si="0"/>
        <v>13</v>
      </c>
    </row>
    <row r="9" spans="1:10" x14ac:dyDescent="0.2">
      <c r="A9" s="14" t="str">
        <f>Lookup!A8</f>
        <v>On-time Performance</v>
      </c>
      <c r="B9" s="27">
        <f>COUNTIFS('Data-Q3'!$C$9:$C$346,'Analysis-Q3'!A9,'Data-Q3'!$E$9:$E$346,Lookup!$C$5)</f>
        <v>10</v>
      </c>
      <c r="C9" s="27">
        <f>COUNTIFS('Data-Q3'!$C$9:$C$346,'Analysis-Q3'!A9,'Data-Q3'!$E$9:$E$346,Lookup!$C$6)</f>
        <v>6</v>
      </c>
      <c r="D9" s="27">
        <f>COUNTIFS('Data-Q3'!$D$9:$D$346,'Analysis-Q3'!A9,'Data-Q3'!$F$9:$F$346,Lookup!$C$5)</f>
        <v>3</v>
      </c>
      <c r="E9" s="27">
        <f>COUNTIFS('Data-Q3'!$D$9:$D$346,'Analysis-Q3'!A9,'Data-Q3'!$F$9:$F$346,Lookup!$C$6)</f>
        <v>6</v>
      </c>
      <c r="F9" s="19"/>
      <c r="G9" s="20" t="str">
        <f t="shared" si="1"/>
        <v>On-time Performance</v>
      </c>
      <c r="H9" s="19">
        <f t="shared" si="2"/>
        <v>12</v>
      </c>
      <c r="I9" s="19">
        <f t="shared" si="3"/>
        <v>13</v>
      </c>
      <c r="J9" s="21">
        <f t="shared" si="0"/>
        <v>25</v>
      </c>
    </row>
    <row r="10" spans="1:10" x14ac:dyDescent="0.2">
      <c r="A10" s="14" t="str">
        <f>Lookup!A9</f>
        <v>Other</v>
      </c>
      <c r="B10" s="27">
        <f>COUNTIFS('Data-Q3'!$C$9:$C$346,'Analysis-Q3'!A10,'Data-Q3'!$E$9:$E$346,Lookup!$C$5)</f>
        <v>34</v>
      </c>
      <c r="C10" s="27">
        <f>COUNTIFS('Data-Q3'!$C$9:$C$346,'Analysis-Q3'!A10,'Data-Q3'!$E$9:$E$346,Lookup!$C$6)</f>
        <v>67</v>
      </c>
      <c r="D10" s="27">
        <f>COUNTIFS('Data-Q3'!$D$9:$D$346,'Analysis-Q3'!A10,'Data-Q3'!$F$9:$F$346,Lookup!$C$5)</f>
        <v>7</v>
      </c>
      <c r="E10" s="27">
        <f>COUNTIFS('Data-Q3'!$D$9:$D$346,'Analysis-Q3'!A10,'Data-Q3'!$F$9:$F$346,Lookup!$C$6)</f>
        <v>12</v>
      </c>
      <c r="F10" s="19"/>
      <c r="G10" s="20" t="str">
        <f t="shared" si="1"/>
        <v>Other</v>
      </c>
      <c r="H10" s="19">
        <f t="shared" si="2"/>
        <v>79</v>
      </c>
      <c r="I10" s="19">
        <f t="shared" si="3"/>
        <v>41</v>
      </c>
      <c r="J10" s="21">
        <f t="shared" si="0"/>
        <v>120</v>
      </c>
    </row>
    <row r="11" spans="1:10" x14ac:dyDescent="0.2">
      <c r="A11" s="14" t="str">
        <f>Lookup!A10</f>
        <v>Route Information</v>
      </c>
      <c r="B11" s="27">
        <f>COUNTIFS('Data-Q3'!$C$9:$C$346,'Analysis-Q3'!A11,'Data-Q3'!$E$9:$E$346,Lookup!$C$5)</f>
        <v>1</v>
      </c>
      <c r="C11" s="27">
        <f>COUNTIFS('Data-Q3'!$C$9:$C$346,'Analysis-Q3'!A11,'Data-Q3'!$E$9:$E$346,Lookup!$C$6)</f>
        <v>19</v>
      </c>
      <c r="D11" s="27">
        <f>COUNTIFS('Data-Q3'!$D$9:$D$346,'Analysis-Q3'!A11,'Data-Q3'!$F$9:$F$346,Lookup!$C$5)</f>
        <v>0</v>
      </c>
      <c r="E11" s="27">
        <f>COUNTIFS('Data-Q3'!$D$9:$D$346,'Analysis-Q3'!A11,'Data-Q3'!$F$9:$F$346,Lookup!$C$6)</f>
        <v>3</v>
      </c>
      <c r="F11" s="19"/>
      <c r="G11" s="20" t="str">
        <f t="shared" si="1"/>
        <v>Route Information</v>
      </c>
      <c r="H11" s="19">
        <f t="shared" si="2"/>
        <v>22</v>
      </c>
      <c r="I11" s="19">
        <f t="shared" si="3"/>
        <v>1</v>
      </c>
      <c r="J11" s="21">
        <f t="shared" si="0"/>
        <v>23</v>
      </c>
    </row>
    <row r="12" spans="1:10" x14ac:dyDescent="0.2">
      <c r="A12" s="14" t="str">
        <f>Lookup!A11</f>
        <v>Safety and Security</v>
      </c>
      <c r="B12" s="27">
        <f>COUNTIFS('Data-Q3'!$C$9:$C$346,'Analysis-Q3'!A12,'Data-Q3'!$E$9:$E$346,Lookup!$C$5)</f>
        <v>4</v>
      </c>
      <c r="C12" s="27">
        <f>COUNTIFS('Data-Q3'!$C$9:$C$346,'Analysis-Q3'!A12,'Data-Q3'!$E$9:$E$346,Lookup!$C$6)</f>
        <v>5</v>
      </c>
      <c r="D12" s="27">
        <f>COUNTIFS('Data-Q3'!$D$9:$D$346,'Analysis-Q3'!A12,'Data-Q3'!$F$9:$F$346,Lookup!$C$5)</f>
        <v>3</v>
      </c>
      <c r="E12" s="27">
        <f>COUNTIFS('Data-Q3'!$D$9:$D$346,'Analysis-Q3'!A12,'Data-Q3'!$F$9:$F$346,Lookup!$C$6)</f>
        <v>5</v>
      </c>
      <c r="F12" s="19"/>
      <c r="G12" s="20" t="str">
        <f t="shared" si="1"/>
        <v>Safety and Security</v>
      </c>
      <c r="H12" s="19">
        <f t="shared" si="2"/>
        <v>10</v>
      </c>
      <c r="I12" s="19">
        <f t="shared" si="3"/>
        <v>7</v>
      </c>
      <c r="J12" s="21">
        <f t="shared" si="0"/>
        <v>17</v>
      </c>
    </row>
    <row r="13" spans="1:10" x14ac:dyDescent="0.2">
      <c r="A13" s="14" t="str">
        <f>Lookup!A12</f>
        <v>Service Connectivity</v>
      </c>
      <c r="B13" s="27">
        <f>COUNTIFS('Data-Q3'!$C$9:$C$346,'Analysis-Q3'!A13,'Data-Q3'!$E$9:$E$346,Lookup!$C$5)</f>
        <v>1</v>
      </c>
      <c r="C13" s="27">
        <f>COUNTIFS('Data-Q3'!$C$9:$C$346,'Analysis-Q3'!A13,'Data-Q3'!$E$9:$E$346,Lookup!$C$6)</f>
        <v>9</v>
      </c>
      <c r="D13" s="27">
        <f>COUNTIFS('Data-Q3'!$D$9:$D$346,'Analysis-Q3'!A13,'Data-Q3'!$F$9:$F$346,Lookup!$C$5)</f>
        <v>2</v>
      </c>
      <c r="E13" s="27">
        <f>COUNTIFS('Data-Q3'!$D$9:$D$346,'Analysis-Q3'!A13,'Data-Q3'!$F$9:$F$346,Lookup!$C$6)</f>
        <v>4</v>
      </c>
      <c r="F13" s="19"/>
      <c r="G13" s="20" t="str">
        <f t="shared" si="1"/>
        <v>Service Connectivity</v>
      </c>
      <c r="H13" s="19">
        <f t="shared" si="2"/>
        <v>13</v>
      </c>
      <c r="I13" s="19">
        <f t="shared" si="3"/>
        <v>3</v>
      </c>
      <c r="J13" s="21">
        <f t="shared" si="0"/>
        <v>16</v>
      </c>
    </row>
    <row r="14" spans="1:10" x14ac:dyDescent="0.2">
      <c r="A14" s="14" t="str">
        <f>Lookup!A13</f>
        <v>Service Frequency</v>
      </c>
      <c r="B14" s="27">
        <f>COUNTIFS('Data-Q3'!$C$9:$C$346,'Analysis-Q3'!A14,'Data-Q3'!$E$9:$E$346,Lookup!$C$5)</f>
        <v>12</v>
      </c>
      <c r="C14" s="27">
        <f>COUNTIFS('Data-Q3'!$C$9:$C$346,'Analysis-Q3'!A14,'Data-Q3'!$E$9:$E$346,Lookup!$C$6)</f>
        <v>70</v>
      </c>
      <c r="D14" s="27">
        <f>COUNTIFS('Data-Q3'!$D$9:$D$346,'Analysis-Q3'!A14,'Data-Q3'!$F$9:$F$346,Lookup!$C$5)</f>
        <v>2</v>
      </c>
      <c r="E14" s="27">
        <f>COUNTIFS('Data-Q3'!$D$9:$D$346,'Analysis-Q3'!A14,'Data-Q3'!$F$9:$F$346,Lookup!$C$6)</f>
        <v>12</v>
      </c>
      <c r="F14" s="19"/>
      <c r="G14" s="20" t="str">
        <f t="shared" si="1"/>
        <v>Service Frequency</v>
      </c>
      <c r="H14" s="19">
        <f t="shared" si="2"/>
        <v>82</v>
      </c>
      <c r="I14" s="19">
        <f t="shared" si="3"/>
        <v>14</v>
      </c>
      <c r="J14" s="21">
        <f t="shared" si="0"/>
        <v>96</v>
      </c>
    </row>
    <row r="15" spans="1:10" x14ac:dyDescent="0.2">
      <c r="A15" s="22" t="s">
        <v>964</v>
      </c>
      <c r="B15" s="21">
        <f>SUM(B6:B14)</f>
        <v>74</v>
      </c>
      <c r="C15" s="21">
        <f t="shared" ref="C15:E15" si="4">SUM(C6:C14)</f>
        <v>245</v>
      </c>
      <c r="D15" s="21">
        <f t="shared" si="4"/>
        <v>23</v>
      </c>
      <c r="E15" s="21">
        <f t="shared" si="4"/>
        <v>57</v>
      </c>
      <c r="F15" s="21"/>
      <c r="G15" s="20" t="str">
        <f t="shared" si="1"/>
        <v>TOTAL</v>
      </c>
      <c r="H15" s="21">
        <f t="shared" ref="H15" si="5">SUM(H6:H14)</f>
        <v>302</v>
      </c>
      <c r="I15" s="21">
        <f t="shared" ref="I15" si="6">SUM(I6:I14)</f>
        <v>97</v>
      </c>
      <c r="J15" s="21">
        <f>SUM(J6:J14)</f>
        <v>399</v>
      </c>
    </row>
  </sheetData>
  <mergeCells count="4">
    <mergeCell ref="B4:C4"/>
    <mergeCell ref="D4:E4"/>
    <mergeCell ref="A1:J1"/>
    <mergeCell ref="A2:J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F1"/>
    </sheetView>
  </sheetViews>
  <sheetFormatPr defaultRowHeight="12.75" x14ac:dyDescent="0.2"/>
  <cols>
    <col min="1" max="1" width="10.7109375" customWidth="1"/>
    <col min="2" max="2" width="35.7109375" customWidth="1"/>
    <col min="3" max="6" width="13.7109375" customWidth="1"/>
  </cols>
  <sheetData>
    <row r="1" spans="1:6" ht="35.1" customHeight="1" x14ac:dyDescent="0.2">
      <c r="A1" s="35" t="s">
        <v>883</v>
      </c>
      <c r="B1" s="35" t="s">
        <v>0</v>
      </c>
      <c r="C1" s="35" t="s">
        <v>0</v>
      </c>
      <c r="D1" s="35" t="s">
        <v>0</v>
      </c>
      <c r="E1" s="35" t="s">
        <v>0</v>
      </c>
      <c r="F1" s="35" t="s">
        <v>0</v>
      </c>
    </row>
    <row r="2" spans="1:6" ht="24.95" customHeight="1" x14ac:dyDescent="0.2">
      <c r="A2" s="39" t="s">
        <v>341</v>
      </c>
      <c r="B2" s="39" t="s">
        <v>341</v>
      </c>
      <c r="C2" s="39" t="s">
        <v>341</v>
      </c>
      <c r="D2" s="39" t="s">
        <v>341</v>
      </c>
      <c r="E2" s="39" t="s">
        <v>341</v>
      </c>
      <c r="F2" s="39" t="s">
        <v>341</v>
      </c>
    </row>
    <row r="3" spans="1:6" ht="30" customHeight="1" x14ac:dyDescent="0.2">
      <c r="A3" s="37" t="s">
        <v>2</v>
      </c>
      <c r="B3" s="37" t="s">
        <v>2</v>
      </c>
      <c r="C3" s="6" t="s">
        <v>17</v>
      </c>
      <c r="D3" s="6" t="s">
        <v>18</v>
      </c>
      <c r="E3" s="6" t="s">
        <v>19</v>
      </c>
      <c r="F3" s="1" t="s">
        <v>4</v>
      </c>
    </row>
    <row r="4" spans="1:6" x14ac:dyDescent="0.2">
      <c r="A4" s="36" t="s">
        <v>342</v>
      </c>
      <c r="B4" s="36" t="s">
        <v>342</v>
      </c>
      <c r="C4" s="7">
        <v>166</v>
      </c>
      <c r="D4" s="7">
        <v>144</v>
      </c>
      <c r="E4" s="7">
        <v>333</v>
      </c>
      <c r="F4" s="3">
        <v>643</v>
      </c>
    </row>
    <row r="5" spans="1:6" x14ac:dyDescent="0.2">
      <c r="A5" s="36" t="s">
        <v>343</v>
      </c>
      <c r="B5" s="36" t="s">
        <v>343</v>
      </c>
      <c r="C5" s="7">
        <v>283</v>
      </c>
      <c r="D5" s="7">
        <v>155</v>
      </c>
      <c r="E5" s="7">
        <v>213</v>
      </c>
      <c r="F5" s="3">
        <v>651</v>
      </c>
    </row>
    <row r="6" spans="1:6" x14ac:dyDescent="0.2">
      <c r="A6" s="36" t="s">
        <v>344</v>
      </c>
      <c r="B6" s="36" t="s">
        <v>344</v>
      </c>
      <c r="C6" s="7">
        <v>208</v>
      </c>
      <c r="D6" s="7">
        <v>165</v>
      </c>
      <c r="E6" s="7">
        <v>266</v>
      </c>
      <c r="F6" s="3">
        <v>639</v>
      </c>
    </row>
    <row r="7" spans="1:6" x14ac:dyDescent="0.2">
      <c r="A7" s="36" t="s">
        <v>345</v>
      </c>
      <c r="B7" s="36" t="s">
        <v>345</v>
      </c>
      <c r="C7" s="7">
        <v>191</v>
      </c>
      <c r="D7" s="7">
        <v>179</v>
      </c>
      <c r="E7" s="7">
        <v>263</v>
      </c>
      <c r="F7" s="3">
        <v>633</v>
      </c>
    </row>
    <row r="8" spans="1:6" x14ac:dyDescent="0.2">
      <c r="A8" s="36" t="s">
        <v>24</v>
      </c>
      <c r="B8" s="36" t="s">
        <v>24</v>
      </c>
      <c r="C8" s="7">
        <v>229</v>
      </c>
      <c r="D8" s="7">
        <v>158</v>
      </c>
      <c r="E8" s="7">
        <v>247</v>
      </c>
      <c r="F8" s="3">
        <v>634</v>
      </c>
    </row>
    <row r="9" spans="1:6" x14ac:dyDescent="0.2">
      <c r="A9" s="36" t="s">
        <v>346</v>
      </c>
      <c r="B9" s="36" t="s">
        <v>346</v>
      </c>
      <c r="C9" s="7">
        <v>189</v>
      </c>
      <c r="D9" s="7">
        <v>159</v>
      </c>
      <c r="E9" s="7">
        <v>283</v>
      </c>
      <c r="F9" s="3">
        <v>631</v>
      </c>
    </row>
    <row r="10" spans="1:6" x14ac:dyDescent="0.2">
      <c r="A10" s="36" t="s">
        <v>347</v>
      </c>
      <c r="B10" s="36" t="s">
        <v>347</v>
      </c>
      <c r="C10" s="7">
        <v>156</v>
      </c>
      <c r="D10" s="7">
        <v>147</v>
      </c>
      <c r="E10" s="7">
        <v>326</v>
      </c>
      <c r="F10" s="3">
        <v>629</v>
      </c>
    </row>
    <row r="11" spans="1:6" x14ac:dyDescent="0.2">
      <c r="A11" s="38" t="s">
        <v>14</v>
      </c>
      <c r="B11" s="38" t="s">
        <v>14</v>
      </c>
      <c r="C11" s="38" t="s">
        <v>14</v>
      </c>
      <c r="D11" s="38" t="s">
        <v>14</v>
      </c>
      <c r="E11" s="38">
        <v>613</v>
      </c>
      <c r="F11" s="4">
        <v>668</v>
      </c>
    </row>
    <row r="12" spans="1:6" x14ac:dyDescent="0.2">
      <c r="A12" s="34" t="s">
        <v>15</v>
      </c>
      <c r="B12" s="34" t="s">
        <v>15</v>
      </c>
      <c r="C12" s="34" t="s">
        <v>15</v>
      </c>
      <c r="D12" s="34" t="s">
        <v>15</v>
      </c>
      <c r="E12" s="34">
        <v>129</v>
      </c>
      <c r="F12" s="5">
        <v>132</v>
      </c>
    </row>
  </sheetData>
  <mergeCells count="12">
    <mergeCell ref="A12:E12"/>
    <mergeCell ref="A4:B4"/>
    <mergeCell ref="A9:B9"/>
    <mergeCell ref="A1:F1"/>
    <mergeCell ref="A6:B6"/>
    <mergeCell ref="A11:E11"/>
    <mergeCell ref="A3:B3"/>
    <mergeCell ref="A8:B8"/>
    <mergeCell ref="A5:B5"/>
    <mergeCell ref="A10:B10"/>
    <mergeCell ref="A2:F2"/>
    <mergeCell ref="A7:B7"/>
  </mergeCells>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0"/>
  <sheetViews>
    <sheetView workbookViewId="0">
      <selection sqref="A1:F1"/>
    </sheetView>
  </sheetViews>
  <sheetFormatPr defaultRowHeight="12.75" x14ac:dyDescent="0.2"/>
  <cols>
    <col min="1" max="1" width="10.7109375" customWidth="1"/>
    <col min="2" max="3" width="23.42578125" bestFit="1" customWidth="1"/>
    <col min="4" max="4" width="14.42578125" bestFit="1" customWidth="1"/>
    <col min="5" max="5" width="17.7109375" bestFit="1" customWidth="1"/>
    <col min="6" max="6" width="86.5703125" customWidth="1"/>
    <col min="7" max="7" width="23.42578125" bestFit="1" customWidth="1"/>
  </cols>
  <sheetData>
    <row r="1" spans="1:7" ht="35.1" customHeight="1" x14ac:dyDescent="0.2">
      <c r="A1" s="35" t="s">
        <v>883</v>
      </c>
      <c r="B1" s="35" t="s">
        <v>0</v>
      </c>
      <c r="C1" s="35"/>
      <c r="D1" s="35"/>
      <c r="E1" s="35"/>
      <c r="F1" s="35" t="s">
        <v>0</v>
      </c>
    </row>
    <row r="2" spans="1:7" ht="24.95" customHeight="1" x14ac:dyDescent="0.2">
      <c r="A2" s="39" t="s">
        <v>348</v>
      </c>
      <c r="B2" s="39" t="s">
        <v>348</v>
      </c>
      <c r="C2" s="39"/>
      <c r="D2" s="39"/>
      <c r="E2" s="39"/>
      <c r="F2" s="39" t="s">
        <v>348</v>
      </c>
    </row>
    <row r="3" spans="1:7" ht="30" customHeight="1" x14ac:dyDescent="0.2">
      <c r="A3" s="37" t="s">
        <v>2</v>
      </c>
      <c r="B3" s="37" t="s">
        <v>2</v>
      </c>
      <c r="C3" s="1" t="s">
        <v>4</v>
      </c>
      <c r="D3" s="25"/>
      <c r="E3" s="25"/>
    </row>
    <row r="4" spans="1:7" x14ac:dyDescent="0.2">
      <c r="A4" s="36"/>
      <c r="B4" s="36"/>
      <c r="C4" s="3">
        <v>172</v>
      </c>
      <c r="D4" s="24"/>
      <c r="E4" s="24"/>
    </row>
    <row r="5" spans="1:7" x14ac:dyDescent="0.2">
      <c r="A5" s="38" t="s">
        <v>14</v>
      </c>
      <c r="B5" s="38">
        <v>172</v>
      </c>
      <c r="C5" s="4">
        <v>172</v>
      </c>
      <c r="D5" s="26"/>
      <c r="E5" s="26"/>
    </row>
    <row r="6" spans="1:7" x14ac:dyDescent="0.2">
      <c r="A6" s="34" t="s">
        <v>15</v>
      </c>
      <c r="B6" s="34">
        <v>628</v>
      </c>
      <c r="C6" s="5">
        <v>628</v>
      </c>
      <c r="D6" s="23"/>
      <c r="E6" s="23"/>
    </row>
    <row r="8" spans="1:7" x14ac:dyDescent="0.2">
      <c r="A8" s="8" t="s">
        <v>27</v>
      </c>
      <c r="B8" s="32" t="s">
        <v>952</v>
      </c>
      <c r="C8" s="32" t="s">
        <v>953</v>
      </c>
      <c r="D8" s="32" t="s">
        <v>954</v>
      </c>
      <c r="E8" s="32" t="s">
        <v>955</v>
      </c>
      <c r="F8" s="8" t="s">
        <v>29</v>
      </c>
      <c r="G8" s="8" t="s">
        <v>28</v>
      </c>
    </row>
    <row r="9" spans="1:7" x14ac:dyDescent="0.2">
      <c r="A9" s="9">
        <v>1</v>
      </c>
      <c r="F9" s="29" t="s">
        <v>899</v>
      </c>
      <c r="G9" s="10">
        <v>41612.941666666666</v>
      </c>
    </row>
    <row r="10" spans="1:7" x14ac:dyDescent="0.2">
      <c r="A10" s="9">
        <v>2</v>
      </c>
      <c r="B10" s="31" t="s">
        <v>969</v>
      </c>
      <c r="D10" s="31" t="s">
        <v>948</v>
      </c>
      <c r="F10" s="29" t="s">
        <v>920</v>
      </c>
      <c r="G10" s="10">
        <v>41600.625</v>
      </c>
    </row>
    <row r="11" spans="1:7" x14ac:dyDescent="0.2">
      <c r="A11" s="9">
        <v>3</v>
      </c>
      <c r="B11" s="31" t="s">
        <v>956</v>
      </c>
      <c r="D11" s="31" t="s">
        <v>948</v>
      </c>
      <c r="F11" s="29" t="s">
        <v>921</v>
      </c>
      <c r="G11" s="10">
        <v>41593.613888888889</v>
      </c>
    </row>
    <row r="12" spans="1:7" x14ac:dyDescent="0.2">
      <c r="A12" s="9">
        <v>4</v>
      </c>
      <c r="B12" s="31" t="s">
        <v>968</v>
      </c>
      <c r="D12" s="31" t="s">
        <v>948</v>
      </c>
      <c r="F12" s="29" t="s">
        <v>922</v>
      </c>
      <c r="G12" s="10">
        <v>41588.477777777778</v>
      </c>
    </row>
    <row r="13" spans="1:7" x14ac:dyDescent="0.2">
      <c r="A13" s="9">
        <v>5</v>
      </c>
      <c r="B13" s="31" t="s">
        <v>974</v>
      </c>
      <c r="D13" s="31" t="s">
        <v>948</v>
      </c>
      <c r="F13" s="29" t="s">
        <v>923</v>
      </c>
      <c r="G13" s="10">
        <v>41585.667361111111</v>
      </c>
    </row>
    <row r="14" spans="1:7" x14ac:dyDescent="0.2">
      <c r="A14" s="9">
        <v>6</v>
      </c>
      <c r="F14" s="29" t="s">
        <v>924</v>
      </c>
      <c r="G14" s="10">
        <v>41583.759027777778</v>
      </c>
    </row>
    <row r="15" spans="1:7" x14ac:dyDescent="0.2">
      <c r="A15" s="9">
        <v>7</v>
      </c>
      <c r="B15" s="31" t="s">
        <v>956</v>
      </c>
      <c r="D15" s="31" t="s">
        <v>948</v>
      </c>
      <c r="F15" s="29" t="s">
        <v>925</v>
      </c>
      <c r="G15" s="10">
        <v>41583.756944444445</v>
      </c>
    </row>
    <row r="16" spans="1:7" x14ac:dyDescent="0.2">
      <c r="A16" s="9">
        <v>8</v>
      </c>
      <c r="F16" s="29" t="s">
        <v>362</v>
      </c>
      <c r="G16" s="10">
        <v>41583.738194444442</v>
      </c>
    </row>
    <row r="17" spans="1:7" x14ac:dyDescent="0.2">
      <c r="A17" s="9">
        <v>9</v>
      </c>
      <c r="B17" s="31" t="s">
        <v>956</v>
      </c>
      <c r="D17" s="31" t="s">
        <v>947</v>
      </c>
      <c r="F17" s="29" t="s">
        <v>926</v>
      </c>
      <c r="G17" s="10">
        <v>41583.732638888891</v>
      </c>
    </row>
    <row r="18" spans="1:7" x14ac:dyDescent="0.2">
      <c r="A18" s="9">
        <v>10</v>
      </c>
      <c r="F18" s="29" t="s">
        <v>927</v>
      </c>
      <c r="G18" s="10">
        <v>41583.723611111112</v>
      </c>
    </row>
    <row r="19" spans="1:7" x14ac:dyDescent="0.2">
      <c r="A19" s="9">
        <v>11</v>
      </c>
      <c r="B19" s="31" t="s">
        <v>970</v>
      </c>
      <c r="D19" s="31" t="s">
        <v>948</v>
      </c>
      <c r="F19" s="29" t="s">
        <v>928</v>
      </c>
      <c r="G19" s="10">
        <v>41583.711805555555</v>
      </c>
    </row>
    <row r="20" spans="1:7" x14ac:dyDescent="0.2">
      <c r="A20" s="9">
        <v>12</v>
      </c>
      <c r="B20" s="31" t="s">
        <v>956</v>
      </c>
      <c r="D20" s="31" t="s">
        <v>948</v>
      </c>
      <c r="F20" s="29" t="s">
        <v>929</v>
      </c>
      <c r="G20" s="10">
        <v>41583.707638888889</v>
      </c>
    </row>
    <row r="21" spans="1:7" x14ac:dyDescent="0.2">
      <c r="A21" s="9">
        <v>13</v>
      </c>
      <c r="B21" s="31" t="s">
        <v>974</v>
      </c>
      <c r="C21" s="31" t="s">
        <v>956</v>
      </c>
      <c r="D21" s="31" t="s">
        <v>947</v>
      </c>
      <c r="E21" s="31" t="s">
        <v>948</v>
      </c>
      <c r="F21" s="29" t="s">
        <v>349</v>
      </c>
      <c r="G21" s="10">
        <v>41574.748611111114</v>
      </c>
    </row>
    <row r="22" spans="1:7" x14ac:dyDescent="0.2">
      <c r="A22" s="9">
        <v>14</v>
      </c>
      <c r="B22" s="31" t="s">
        <v>956</v>
      </c>
      <c r="D22" s="31" t="s">
        <v>948</v>
      </c>
      <c r="F22" s="29" t="s">
        <v>350</v>
      </c>
      <c r="G22" s="10">
        <v>41573.134027777778</v>
      </c>
    </row>
    <row r="23" spans="1:7" x14ac:dyDescent="0.2">
      <c r="A23" s="9">
        <v>15</v>
      </c>
      <c r="B23" s="31" t="s">
        <v>972</v>
      </c>
      <c r="D23" s="31" t="s">
        <v>948</v>
      </c>
      <c r="F23" s="29" t="s">
        <v>351</v>
      </c>
      <c r="G23" s="10">
        <v>41571.88958333333</v>
      </c>
    </row>
    <row r="24" spans="1:7" ht="25.5" x14ac:dyDescent="0.2">
      <c r="A24" s="9">
        <v>16</v>
      </c>
      <c r="B24" s="31" t="s">
        <v>967</v>
      </c>
      <c r="D24" s="31" t="s">
        <v>948</v>
      </c>
      <c r="F24" s="29" t="s">
        <v>352</v>
      </c>
      <c r="G24" s="10">
        <v>41571.848611111112</v>
      </c>
    </row>
    <row r="25" spans="1:7" x14ac:dyDescent="0.2">
      <c r="A25" s="9">
        <v>17</v>
      </c>
      <c r="B25" s="31" t="s">
        <v>974</v>
      </c>
      <c r="D25" s="31" t="s">
        <v>947</v>
      </c>
      <c r="F25" s="29" t="s">
        <v>353</v>
      </c>
      <c r="G25" s="10">
        <v>41571.827777777777</v>
      </c>
    </row>
    <row r="26" spans="1:7" x14ac:dyDescent="0.2">
      <c r="A26" s="9">
        <v>18</v>
      </c>
      <c r="B26" s="31" t="s">
        <v>969</v>
      </c>
      <c r="D26" s="31" t="s">
        <v>948</v>
      </c>
      <c r="F26" s="29" t="s">
        <v>354</v>
      </c>
      <c r="G26" s="10">
        <v>41570.811805555553</v>
      </c>
    </row>
    <row r="27" spans="1:7" x14ac:dyDescent="0.2">
      <c r="A27" s="9">
        <v>19</v>
      </c>
      <c r="B27" s="31" t="s">
        <v>968</v>
      </c>
      <c r="D27" s="31" t="s">
        <v>948</v>
      </c>
      <c r="F27" s="29" t="s">
        <v>355</v>
      </c>
      <c r="G27" s="10">
        <v>41570.770833333336</v>
      </c>
    </row>
    <row r="28" spans="1:7" ht="25.5" x14ac:dyDescent="0.2">
      <c r="A28" s="9">
        <v>20</v>
      </c>
      <c r="B28" s="31" t="s">
        <v>956</v>
      </c>
      <c r="D28" s="31" t="s">
        <v>947</v>
      </c>
      <c r="F28" s="29" t="s">
        <v>356</v>
      </c>
      <c r="G28" s="10">
        <v>41570.755555555559</v>
      </c>
    </row>
    <row r="29" spans="1:7" x14ac:dyDescent="0.2">
      <c r="A29" s="9">
        <v>21</v>
      </c>
      <c r="B29" s="31" t="s">
        <v>956</v>
      </c>
      <c r="D29" s="31" t="s">
        <v>948</v>
      </c>
      <c r="F29" s="29" t="s">
        <v>357</v>
      </c>
      <c r="G29" s="10">
        <v>41570.713888888888</v>
      </c>
    </row>
    <row r="30" spans="1:7" x14ac:dyDescent="0.2">
      <c r="A30" s="9">
        <v>22</v>
      </c>
      <c r="B30" s="31" t="s">
        <v>967</v>
      </c>
      <c r="D30" s="31" t="s">
        <v>948</v>
      </c>
      <c r="F30" s="29" t="s">
        <v>358</v>
      </c>
      <c r="G30" s="10">
        <v>41570.660416666666</v>
      </c>
    </row>
    <row r="31" spans="1:7" x14ac:dyDescent="0.2">
      <c r="A31" s="9">
        <v>23</v>
      </c>
      <c r="B31" s="31" t="s">
        <v>950</v>
      </c>
      <c r="D31" s="31" t="s">
        <v>948</v>
      </c>
      <c r="F31" s="29" t="s">
        <v>359</v>
      </c>
      <c r="G31" s="10">
        <v>41570.638194444444</v>
      </c>
    </row>
    <row r="32" spans="1:7" ht="63.75" x14ac:dyDescent="0.2">
      <c r="A32" s="9">
        <v>24</v>
      </c>
      <c r="B32" s="31" t="s">
        <v>956</v>
      </c>
      <c r="C32" s="31" t="s">
        <v>974</v>
      </c>
      <c r="D32" s="31" t="s">
        <v>948</v>
      </c>
      <c r="E32" s="31" t="s">
        <v>947</v>
      </c>
      <c r="F32" s="29" t="s">
        <v>360</v>
      </c>
      <c r="G32" s="10">
        <v>41570.636111111111</v>
      </c>
    </row>
    <row r="33" spans="1:7" x14ac:dyDescent="0.2">
      <c r="A33" s="9">
        <v>25</v>
      </c>
      <c r="F33" s="29" t="s">
        <v>148</v>
      </c>
      <c r="G33" s="10">
        <v>41570.633333333331</v>
      </c>
    </row>
    <row r="34" spans="1:7" x14ac:dyDescent="0.2">
      <c r="A34" s="9">
        <v>26</v>
      </c>
      <c r="F34" s="29" t="s">
        <v>150</v>
      </c>
      <c r="G34" s="10">
        <v>41570.632638888892</v>
      </c>
    </row>
    <row r="35" spans="1:7" x14ac:dyDescent="0.2">
      <c r="A35" s="9">
        <v>27</v>
      </c>
      <c r="B35" s="31" t="s">
        <v>956</v>
      </c>
      <c r="D35" s="31" t="s">
        <v>947</v>
      </c>
      <c r="F35" s="29" t="s">
        <v>361</v>
      </c>
      <c r="G35" s="10">
        <v>41570.615277777775</v>
      </c>
    </row>
    <row r="36" spans="1:7" x14ac:dyDescent="0.2">
      <c r="A36" s="9">
        <v>28</v>
      </c>
      <c r="F36" s="29" t="s">
        <v>362</v>
      </c>
      <c r="G36" s="10">
        <v>41558.269444444442</v>
      </c>
    </row>
    <row r="37" spans="1:7" ht="25.5" x14ac:dyDescent="0.2">
      <c r="A37" s="9">
        <v>29</v>
      </c>
      <c r="B37" s="31" t="s">
        <v>970</v>
      </c>
      <c r="D37" s="31" t="s">
        <v>948</v>
      </c>
      <c r="F37" s="29" t="s">
        <v>363</v>
      </c>
      <c r="G37" s="10">
        <v>41558.21597222222</v>
      </c>
    </row>
    <row r="38" spans="1:7" x14ac:dyDescent="0.2">
      <c r="A38" s="9">
        <v>30</v>
      </c>
      <c r="B38" s="31" t="s">
        <v>968</v>
      </c>
      <c r="D38" s="31" t="s">
        <v>948</v>
      </c>
      <c r="F38" s="29" t="s">
        <v>343</v>
      </c>
      <c r="G38" s="10">
        <v>41556.581944444442</v>
      </c>
    </row>
    <row r="39" spans="1:7" ht="25.5" x14ac:dyDescent="0.2">
      <c r="A39" s="9">
        <v>31</v>
      </c>
      <c r="B39" s="31" t="s">
        <v>968</v>
      </c>
      <c r="C39" s="31" t="s">
        <v>972</v>
      </c>
      <c r="D39" s="31" t="s">
        <v>948</v>
      </c>
      <c r="E39" s="31" t="s">
        <v>948</v>
      </c>
      <c r="F39" s="29" t="s">
        <v>364</v>
      </c>
      <c r="G39" s="10">
        <v>41556.099305555559</v>
      </c>
    </row>
    <row r="40" spans="1:7" ht="25.5" x14ac:dyDescent="0.2">
      <c r="A40" s="9">
        <v>32</v>
      </c>
      <c r="B40" s="31" t="s">
        <v>972</v>
      </c>
      <c r="D40" s="31" t="s">
        <v>948</v>
      </c>
      <c r="F40" s="29" t="s">
        <v>365</v>
      </c>
      <c r="G40" s="10">
        <v>41555.708333333336</v>
      </c>
    </row>
    <row r="41" spans="1:7" x14ac:dyDescent="0.2">
      <c r="A41" s="9">
        <v>33</v>
      </c>
      <c r="B41" s="31" t="s">
        <v>969</v>
      </c>
      <c r="D41" s="31" t="s">
        <v>947</v>
      </c>
      <c r="F41" s="29" t="s">
        <v>366</v>
      </c>
      <c r="G41" s="10">
        <v>41555.684027777781</v>
      </c>
    </row>
    <row r="42" spans="1:7" ht="25.5" x14ac:dyDescent="0.2">
      <c r="A42" s="9">
        <v>34</v>
      </c>
      <c r="B42" s="31" t="s">
        <v>974</v>
      </c>
      <c r="D42" s="31" t="s">
        <v>947</v>
      </c>
      <c r="F42" s="29" t="s">
        <v>367</v>
      </c>
      <c r="G42" s="10">
        <v>41555.674305555556</v>
      </c>
    </row>
    <row r="43" spans="1:7" x14ac:dyDescent="0.2">
      <c r="A43" s="9">
        <v>35</v>
      </c>
      <c r="B43" s="31" t="s">
        <v>968</v>
      </c>
      <c r="D43" s="31" t="s">
        <v>948</v>
      </c>
      <c r="F43" s="29" t="s">
        <v>368</v>
      </c>
      <c r="G43" s="10">
        <v>41555.604861111111</v>
      </c>
    </row>
    <row r="44" spans="1:7" x14ac:dyDescent="0.2">
      <c r="A44" s="9">
        <v>36</v>
      </c>
      <c r="B44" s="31" t="s">
        <v>969</v>
      </c>
      <c r="D44" s="31" t="s">
        <v>948</v>
      </c>
      <c r="F44" s="29" t="s">
        <v>369</v>
      </c>
      <c r="G44" s="10">
        <v>41555.584027777775</v>
      </c>
    </row>
    <row r="45" spans="1:7" x14ac:dyDescent="0.2">
      <c r="A45" s="9">
        <v>37</v>
      </c>
      <c r="B45" s="31" t="s">
        <v>950</v>
      </c>
      <c r="D45" s="31" t="s">
        <v>948</v>
      </c>
      <c r="F45" s="29" t="s">
        <v>370</v>
      </c>
      <c r="G45" s="10">
        <v>41549.720138888886</v>
      </c>
    </row>
    <row r="46" spans="1:7" ht="25.5" x14ac:dyDescent="0.2">
      <c r="A46" s="9">
        <v>38</v>
      </c>
      <c r="B46" s="31" t="s">
        <v>969</v>
      </c>
      <c r="C46" s="31" t="s">
        <v>972</v>
      </c>
      <c r="D46" s="31" t="s">
        <v>948</v>
      </c>
      <c r="E46" s="31" t="s">
        <v>948</v>
      </c>
      <c r="F46" s="29" t="s">
        <v>371</v>
      </c>
      <c r="G46" s="10">
        <v>41546.87222222222</v>
      </c>
    </row>
    <row r="47" spans="1:7" ht="25.5" x14ac:dyDescent="0.2">
      <c r="A47" s="9">
        <v>39</v>
      </c>
      <c r="B47" s="31" t="s">
        <v>969</v>
      </c>
      <c r="C47" s="31" t="s">
        <v>972</v>
      </c>
      <c r="D47" s="31" t="s">
        <v>947</v>
      </c>
      <c r="E47" s="31" t="s">
        <v>948</v>
      </c>
      <c r="F47" s="29" t="s">
        <v>372</v>
      </c>
      <c r="G47" s="10">
        <v>41545.956944444442</v>
      </c>
    </row>
    <row r="48" spans="1:7" ht="25.5" x14ac:dyDescent="0.2">
      <c r="A48" s="9">
        <v>40</v>
      </c>
      <c r="B48" s="31" t="s">
        <v>970</v>
      </c>
      <c r="D48" s="31" t="s">
        <v>947</v>
      </c>
      <c r="F48" s="29" t="s">
        <v>373</v>
      </c>
      <c r="G48" s="10">
        <v>41543.636805555558</v>
      </c>
    </row>
    <row r="49" spans="1:7" ht="38.25" x14ac:dyDescent="0.2">
      <c r="A49" s="9">
        <v>41</v>
      </c>
      <c r="B49" s="31" t="s">
        <v>974</v>
      </c>
      <c r="D49" s="31" t="s">
        <v>947</v>
      </c>
      <c r="F49" s="29" t="s">
        <v>374</v>
      </c>
      <c r="G49" s="10">
        <v>41542.566666666666</v>
      </c>
    </row>
    <row r="50" spans="1:7" x14ac:dyDescent="0.2">
      <c r="A50" s="9">
        <v>42</v>
      </c>
      <c r="B50" s="31" t="s">
        <v>956</v>
      </c>
      <c r="D50" s="31" t="s">
        <v>947</v>
      </c>
      <c r="F50" s="29" t="s">
        <v>375</v>
      </c>
      <c r="G50" s="10">
        <v>41541.803472222222</v>
      </c>
    </row>
    <row r="51" spans="1:7" x14ac:dyDescent="0.2">
      <c r="A51" s="9">
        <v>43</v>
      </c>
      <c r="B51" s="31"/>
      <c r="F51" s="29" t="s">
        <v>376</v>
      </c>
      <c r="G51" s="10">
        <v>41541.773611111108</v>
      </c>
    </row>
    <row r="52" spans="1:7" x14ac:dyDescent="0.2">
      <c r="A52" s="9">
        <v>44</v>
      </c>
      <c r="B52" s="31" t="s">
        <v>974</v>
      </c>
      <c r="D52" s="31" t="s">
        <v>947</v>
      </c>
      <c r="F52" s="29" t="s">
        <v>377</v>
      </c>
      <c r="G52" s="10">
        <v>41541.741666666669</v>
      </c>
    </row>
    <row r="53" spans="1:7" ht="25.5" x14ac:dyDescent="0.2">
      <c r="A53" s="9">
        <v>45</v>
      </c>
      <c r="B53" s="31" t="s">
        <v>974</v>
      </c>
      <c r="D53" s="31" t="s">
        <v>947</v>
      </c>
      <c r="F53" s="29" t="s">
        <v>378</v>
      </c>
      <c r="G53" s="10">
        <v>41541.53402777778</v>
      </c>
    </row>
    <row r="54" spans="1:7" ht="38.25" x14ac:dyDescent="0.2">
      <c r="A54" s="9">
        <v>46</v>
      </c>
      <c r="B54" s="31" t="s">
        <v>969</v>
      </c>
      <c r="D54" s="31" t="s">
        <v>948</v>
      </c>
      <c r="F54" s="29" t="s">
        <v>379</v>
      </c>
      <c r="G54" s="10">
        <v>41541.513888888891</v>
      </c>
    </row>
    <row r="55" spans="1:7" x14ac:dyDescent="0.2">
      <c r="A55" s="9">
        <v>47</v>
      </c>
      <c r="B55" s="31" t="s">
        <v>972</v>
      </c>
      <c r="D55" s="31" t="s">
        <v>948</v>
      </c>
      <c r="F55" s="29" t="s">
        <v>380</v>
      </c>
      <c r="G55" s="10">
        <v>41541.109027777777</v>
      </c>
    </row>
    <row r="56" spans="1:7" x14ac:dyDescent="0.2">
      <c r="A56" s="9">
        <v>48</v>
      </c>
      <c r="F56" s="29" t="s">
        <v>223</v>
      </c>
      <c r="G56" s="10">
        <v>41540.84652777778</v>
      </c>
    </row>
    <row r="57" spans="1:7" x14ac:dyDescent="0.2">
      <c r="A57" s="9">
        <v>49</v>
      </c>
      <c r="B57" s="31" t="s">
        <v>969</v>
      </c>
      <c r="D57" s="31" t="s">
        <v>948</v>
      </c>
      <c r="F57" s="29" t="s">
        <v>381</v>
      </c>
      <c r="G57" s="10">
        <v>41540.815972222219</v>
      </c>
    </row>
    <row r="58" spans="1:7" x14ac:dyDescent="0.2">
      <c r="A58" s="9">
        <v>50</v>
      </c>
      <c r="F58" s="29" t="s">
        <v>117</v>
      </c>
      <c r="G58" s="10">
        <v>41540.79791666667</v>
      </c>
    </row>
    <row r="59" spans="1:7" x14ac:dyDescent="0.2">
      <c r="A59" s="9">
        <v>51</v>
      </c>
      <c r="F59" s="29" t="s">
        <v>150</v>
      </c>
      <c r="G59" s="10">
        <v>41540.792361111111</v>
      </c>
    </row>
    <row r="60" spans="1:7" x14ac:dyDescent="0.2">
      <c r="A60" s="9">
        <v>52</v>
      </c>
      <c r="F60" s="29" t="s">
        <v>150</v>
      </c>
      <c r="G60" s="10">
        <v>41540.788888888892</v>
      </c>
    </row>
    <row r="61" spans="1:7" ht="25.5" x14ac:dyDescent="0.2">
      <c r="A61" s="9">
        <v>53</v>
      </c>
      <c r="B61" s="31" t="s">
        <v>972</v>
      </c>
      <c r="C61" s="31" t="s">
        <v>974</v>
      </c>
      <c r="D61" s="31" t="s">
        <v>947</v>
      </c>
      <c r="E61" s="31" t="s">
        <v>948</v>
      </c>
      <c r="F61" s="29" t="s">
        <v>382</v>
      </c>
      <c r="G61" s="10">
        <v>41540.774305555555</v>
      </c>
    </row>
    <row r="62" spans="1:7" x14ac:dyDescent="0.2">
      <c r="A62" s="9">
        <v>54</v>
      </c>
      <c r="B62" s="31" t="s">
        <v>956</v>
      </c>
      <c r="D62" s="31" t="s">
        <v>947</v>
      </c>
      <c r="F62" s="29" t="s">
        <v>383</v>
      </c>
      <c r="G62" s="10">
        <v>41540.688888888886</v>
      </c>
    </row>
    <row r="63" spans="1:7" x14ac:dyDescent="0.2">
      <c r="A63" s="9">
        <v>55</v>
      </c>
      <c r="B63" s="31" t="s">
        <v>968</v>
      </c>
      <c r="D63" s="31" t="s">
        <v>948</v>
      </c>
      <c r="F63" s="29" t="s">
        <v>384</v>
      </c>
      <c r="G63" s="10">
        <v>41540.638888888891</v>
      </c>
    </row>
    <row r="64" spans="1:7" ht="51" x14ac:dyDescent="0.2">
      <c r="A64" s="9">
        <v>56</v>
      </c>
      <c r="B64" s="31" t="s">
        <v>972</v>
      </c>
      <c r="C64" s="31" t="s">
        <v>970</v>
      </c>
      <c r="D64" s="31" t="s">
        <v>948</v>
      </c>
      <c r="E64" s="31" t="s">
        <v>948</v>
      </c>
      <c r="F64" s="29" t="s">
        <v>385</v>
      </c>
      <c r="G64" s="10">
        <v>41540.627083333333</v>
      </c>
    </row>
    <row r="65" spans="1:7" x14ac:dyDescent="0.2">
      <c r="A65" s="9">
        <v>57</v>
      </c>
      <c r="F65" s="29" t="s">
        <v>159</v>
      </c>
      <c r="G65" s="10">
        <v>41540.621527777781</v>
      </c>
    </row>
    <row r="66" spans="1:7" x14ac:dyDescent="0.2">
      <c r="A66" s="9">
        <v>58</v>
      </c>
      <c r="F66" s="29" t="s">
        <v>148</v>
      </c>
      <c r="G66" s="10">
        <v>41540.573611111111</v>
      </c>
    </row>
    <row r="67" spans="1:7" x14ac:dyDescent="0.2">
      <c r="A67" s="9">
        <v>59</v>
      </c>
      <c r="B67" s="31" t="s">
        <v>969</v>
      </c>
      <c r="D67" s="31" t="s">
        <v>947</v>
      </c>
      <c r="F67" s="29" t="s">
        <v>386</v>
      </c>
      <c r="G67" s="10">
        <v>41540.557638888888</v>
      </c>
    </row>
    <row r="68" spans="1:7" x14ac:dyDescent="0.2">
      <c r="A68" s="9">
        <v>60</v>
      </c>
      <c r="B68" s="31" t="s">
        <v>956</v>
      </c>
      <c r="D68" s="31" t="s">
        <v>947</v>
      </c>
      <c r="F68" s="29" t="s">
        <v>387</v>
      </c>
      <c r="G68" s="10">
        <v>41540.540972222225</v>
      </c>
    </row>
    <row r="69" spans="1:7" ht="38.25" x14ac:dyDescent="0.2">
      <c r="A69" s="9">
        <v>61</v>
      </c>
      <c r="B69" s="31" t="s">
        <v>968</v>
      </c>
      <c r="C69" s="31" t="s">
        <v>974</v>
      </c>
      <c r="D69" s="31" t="s">
        <v>948</v>
      </c>
      <c r="E69" s="31" t="s">
        <v>948</v>
      </c>
      <c r="F69" s="29" t="s">
        <v>388</v>
      </c>
      <c r="G69" s="10">
        <v>41540.530555555553</v>
      </c>
    </row>
    <row r="70" spans="1:7" ht="38.25" x14ac:dyDescent="0.2">
      <c r="A70" s="9">
        <v>62</v>
      </c>
      <c r="B70" s="31" t="s">
        <v>956</v>
      </c>
      <c r="C70" s="31" t="s">
        <v>972</v>
      </c>
      <c r="D70" s="31" t="s">
        <v>947</v>
      </c>
      <c r="E70" s="31" t="s">
        <v>948</v>
      </c>
      <c r="F70" s="29" t="s">
        <v>389</v>
      </c>
      <c r="G70" s="10">
        <v>41540.523611111108</v>
      </c>
    </row>
    <row r="71" spans="1:7" x14ac:dyDescent="0.2">
      <c r="A71" s="9">
        <v>63</v>
      </c>
      <c r="B71" s="31" t="s">
        <v>969</v>
      </c>
      <c r="D71" s="31" t="s">
        <v>947</v>
      </c>
      <c r="F71" s="29" t="s">
        <v>390</v>
      </c>
      <c r="G71" s="10">
        <v>41540.523611111108</v>
      </c>
    </row>
    <row r="72" spans="1:7" x14ac:dyDescent="0.2">
      <c r="A72" s="9">
        <v>64</v>
      </c>
      <c r="F72" s="29" t="s">
        <v>391</v>
      </c>
      <c r="G72" s="10">
        <v>41540.520138888889</v>
      </c>
    </row>
    <row r="73" spans="1:7" ht="51" x14ac:dyDescent="0.2">
      <c r="A73" s="9">
        <v>65</v>
      </c>
      <c r="B73" s="31" t="s">
        <v>969</v>
      </c>
      <c r="C73" s="31" t="s">
        <v>968</v>
      </c>
      <c r="D73" s="31" t="s">
        <v>948</v>
      </c>
      <c r="E73" s="31" t="s">
        <v>948</v>
      </c>
      <c r="F73" s="29" t="s">
        <v>392</v>
      </c>
      <c r="G73" s="10">
        <v>41540.509027777778</v>
      </c>
    </row>
    <row r="74" spans="1:7" x14ac:dyDescent="0.2">
      <c r="A74" s="9">
        <v>66</v>
      </c>
      <c r="F74" s="29" t="s">
        <v>148</v>
      </c>
      <c r="G74" s="10">
        <v>41540.508333333331</v>
      </c>
    </row>
    <row r="75" spans="1:7" x14ac:dyDescent="0.2">
      <c r="A75" s="9">
        <v>67</v>
      </c>
      <c r="F75" s="29" t="s">
        <v>362</v>
      </c>
      <c r="G75" s="10">
        <v>41540.50277777778</v>
      </c>
    </row>
    <row r="76" spans="1:7" x14ac:dyDescent="0.2">
      <c r="A76" s="9">
        <v>68</v>
      </c>
      <c r="B76" s="31" t="s">
        <v>967</v>
      </c>
      <c r="D76" s="31" t="s">
        <v>947</v>
      </c>
      <c r="F76" s="29" t="s">
        <v>393</v>
      </c>
      <c r="G76" s="10">
        <v>41540.496527777781</v>
      </c>
    </row>
    <row r="77" spans="1:7" x14ac:dyDescent="0.2">
      <c r="A77" s="9">
        <v>69</v>
      </c>
      <c r="B77" s="31" t="s">
        <v>967</v>
      </c>
      <c r="D77" s="31" t="s">
        <v>947</v>
      </c>
      <c r="F77" s="29" t="s">
        <v>394</v>
      </c>
      <c r="G77" s="10">
        <v>41540.495138888888</v>
      </c>
    </row>
    <row r="78" spans="1:7" ht="38.25" x14ac:dyDescent="0.2">
      <c r="A78" s="9">
        <v>70</v>
      </c>
      <c r="B78" s="31" t="s">
        <v>972</v>
      </c>
      <c r="D78" s="31" t="s">
        <v>948</v>
      </c>
      <c r="F78" s="29" t="s">
        <v>395</v>
      </c>
      <c r="G78" s="10">
        <v>41540.493055555555</v>
      </c>
    </row>
    <row r="79" spans="1:7" x14ac:dyDescent="0.2">
      <c r="A79" s="9">
        <v>71</v>
      </c>
      <c r="B79" s="31" t="s">
        <v>956</v>
      </c>
      <c r="D79" s="31" t="s">
        <v>948</v>
      </c>
      <c r="F79" s="29" t="s">
        <v>396</v>
      </c>
      <c r="G79" s="10">
        <v>41540.493055555555</v>
      </c>
    </row>
    <row r="80" spans="1:7" ht="51" x14ac:dyDescent="0.2">
      <c r="A80" s="9">
        <v>72</v>
      </c>
      <c r="B80" s="31" t="s">
        <v>956</v>
      </c>
      <c r="C80" s="31" t="s">
        <v>970</v>
      </c>
      <c r="D80" s="31" t="s">
        <v>947</v>
      </c>
      <c r="E80" s="31" t="s">
        <v>948</v>
      </c>
      <c r="F80" s="29" t="s">
        <v>397</v>
      </c>
      <c r="G80" s="10">
        <v>41540.490277777775</v>
      </c>
    </row>
    <row r="81" spans="1:7" x14ac:dyDescent="0.2">
      <c r="A81" s="9">
        <v>73</v>
      </c>
      <c r="F81" s="29" t="s">
        <v>159</v>
      </c>
      <c r="G81" s="10">
        <v>41540.474999999999</v>
      </c>
    </row>
    <row r="82" spans="1:7" ht="63.75" x14ac:dyDescent="0.2">
      <c r="A82" s="9">
        <v>74</v>
      </c>
      <c r="B82" s="31" t="s">
        <v>970</v>
      </c>
      <c r="D82" s="31" t="s">
        <v>948</v>
      </c>
      <c r="F82" s="29" t="s">
        <v>398</v>
      </c>
      <c r="G82" s="10">
        <v>41540.473611111112</v>
      </c>
    </row>
    <row r="83" spans="1:7" ht="25.5" x14ac:dyDescent="0.2">
      <c r="A83" s="9">
        <v>75</v>
      </c>
      <c r="B83" s="31" t="s">
        <v>969</v>
      </c>
      <c r="D83" s="31" t="s">
        <v>948</v>
      </c>
      <c r="F83" s="29" t="s">
        <v>399</v>
      </c>
      <c r="G83" s="10">
        <v>41540.468055555553</v>
      </c>
    </row>
    <row r="84" spans="1:7" ht="102" x14ac:dyDescent="0.2">
      <c r="A84" s="9">
        <v>76</v>
      </c>
      <c r="B84" s="31" t="s">
        <v>956</v>
      </c>
      <c r="C84" s="31" t="s">
        <v>974</v>
      </c>
      <c r="D84" s="31" t="s">
        <v>948</v>
      </c>
      <c r="E84" s="31" t="s">
        <v>947</v>
      </c>
      <c r="F84" s="29" t="s">
        <v>400</v>
      </c>
      <c r="G84" s="10">
        <v>41540.215277777781</v>
      </c>
    </row>
    <row r="85" spans="1:7" ht="25.5" x14ac:dyDescent="0.2">
      <c r="A85" s="9">
        <v>77</v>
      </c>
      <c r="B85" s="31" t="s">
        <v>972</v>
      </c>
      <c r="C85" s="31" t="s">
        <v>969</v>
      </c>
      <c r="D85" s="31" t="s">
        <v>948</v>
      </c>
      <c r="E85" s="31" t="s">
        <v>948</v>
      </c>
      <c r="F85" s="29" t="s">
        <v>401</v>
      </c>
      <c r="G85" s="10">
        <v>41540.040277777778</v>
      </c>
    </row>
    <row r="86" spans="1:7" ht="38.25" x14ac:dyDescent="0.2">
      <c r="A86" s="9">
        <v>78</v>
      </c>
      <c r="B86" s="31" t="s">
        <v>972</v>
      </c>
      <c r="C86" s="31" t="s">
        <v>974</v>
      </c>
      <c r="D86" s="31" t="s">
        <v>948</v>
      </c>
      <c r="E86" s="31" t="s">
        <v>948</v>
      </c>
      <c r="F86" s="29" t="s">
        <v>402</v>
      </c>
      <c r="G86" s="10">
        <v>41540.036111111112</v>
      </c>
    </row>
    <row r="87" spans="1:7" ht="25.5" x14ac:dyDescent="0.2">
      <c r="A87" s="9">
        <v>79</v>
      </c>
      <c r="B87" s="31" t="s">
        <v>969</v>
      </c>
      <c r="C87" s="31" t="s">
        <v>956</v>
      </c>
      <c r="D87" s="31" t="s">
        <v>948</v>
      </c>
      <c r="E87" s="31" t="s">
        <v>947</v>
      </c>
      <c r="F87" s="29" t="s">
        <v>403</v>
      </c>
      <c r="G87" s="10">
        <v>41540.02847222222</v>
      </c>
    </row>
    <row r="88" spans="1:7" x14ac:dyDescent="0.2">
      <c r="A88" s="9">
        <v>80</v>
      </c>
      <c r="B88" s="31" t="s">
        <v>974</v>
      </c>
      <c r="C88" s="31" t="s">
        <v>968</v>
      </c>
      <c r="D88" s="31" t="s">
        <v>948</v>
      </c>
      <c r="E88" s="31" t="s">
        <v>948</v>
      </c>
      <c r="F88" s="29" t="s">
        <v>404</v>
      </c>
      <c r="G88" s="10">
        <v>41539.980555555558</v>
      </c>
    </row>
    <row r="89" spans="1:7" x14ac:dyDescent="0.2">
      <c r="A89" s="9">
        <v>81</v>
      </c>
      <c r="B89" s="31" t="s">
        <v>974</v>
      </c>
      <c r="D89" s="31" t="s">
        <v>947</v>
      </c>
      <c r="F89" s="29" t="s">
        <v>405</v>
      </c>
      <c r="G89" s="10">
        <v>41539.974999999999</v>
      </c>
    </row>
    <row r="90" spans="1:7" x14ac:dyDescent="0.2">
      <c r="A90" s="9">
        <v>82</v>
      </c>
      <c r="F90" s="29" t="s">
        <v>117</v>
      </c>
      <c r="G90" s="10">
        <v>41539.960416666669</v>
      </c>
    </row>
    <row r="91" spans="1:7" ht="25.5" x14ac:dyDescent="0.2">
      <c r="A91" s="9">
        <v>83</v>
      </c>
      <c r="B91" s="31" t="s">
        <v>956</v>
      </c>
      <c r="D91" s="31" t="s">
        <v>947</v>
      </c>
      <c r="F91" s="29" t="s">
        <v>406</v>
      </c>
      <c r="G91" s="10">
        <v>41539.926388888889</v>
      </c>
    </row>
    <row r="92" spans="1:7" x14ac:dyDescent="0.2">
      <c r="A92" s="9">
        <v>84</v>
      </c>
      <c r="B92" s="31" t="s">
        <v>968</v>
      </c>
      <c r="C92" s="31" t="s">
        <v>969</v>
      </c>
      <c r="D92" s="31" t="s">
        <v>948</v>
      </c>
      <c r="E92" s="31" t="s">
        <v>948</v>
      </c>
      <c r="F92" s="29" t="s">
        <v>407</v>
      </c>
      <c r="G92" s="10">
        <v>41539.73541666667</v>
      </c>
    </row>
    <row r="93" spans="1:7" x14ac:dyDescent="0.2">
      <c r="A93" s="9">
        <v>85</v>
      </c>
      <c r="F93" s="29" t="s">
        <v>150</v>
      </c>
      <c r="G93" s="10">
        <v>41539.67083333333</v>
      </c>
    </row>
    <row r="94" spans="1:7" x14ac:dyDescent="0.2">
      <c r="A94" s="9">
        <v>86</v>
      </c>
      <c r="B94" s="31" t="s">
        <v>969</v>
      </c>
      <c r="C94" s="31" t="s">
        <v>967</v>
      </c>
      <c r="D94" s="31" t="s">
        <v>948</v>
      </c>
      <c r="E94" s="31" t="s">
        <v>948</v>
      </c>
      <c r="F94" s="29" t="s">
        <v>408</v>
      </c>
      <c r="G94" s="10">
        <v>41539.594444444447</v>
      </c>
    </row>
    <row r="95" spans="1:7" ht="38.25" x14ac:dyDescent="0.2">
      <c r="A95" s="9">
        <v>87</v>
      </c>
      <c r="B95" s="31" t="s">
        <v>972</v>
      </c>
      <c r="C95" s="31" t="s">
        <v>969</v>
      </c>
      <c r="D95" s="31" t="s">
        <v>948</v>
      </c>
      <c r="E95" s="31" t="s">
        <v>948</v>
      </c>
      <c r="F95" s="29" t="s">
        <v>409</v>
      </c>
      <c r="G95" s="10">
        <v>41539.513888888891</v>
      </c>
    </row>
    <row r="96" spans="1:7" x14ac:dyDescent="0.2">
      <c r="A96" s="9">
        <v>88</v>
      </c>
      <c r="F96" s="29" t="s">
        <v>117</v>
      </c>
      <c r="G96" s="10">
        <v>41539.448611111111</v>
      </c>
    </row>
    <row r="97" spans="1:7" x14ac:dyDescent="0.2">
      <c r="A97" s="9">
        <v>89</v>
      </c>
      <c r="B97" s="31" t="s">
        <v>974</v>
      </c>
      <c r="D97" s="31" t="s">
        <v>948</v>
      </c>
      <c r="F97" s="29" t="s">
        <v>410</v>
      </c>
      <c r="G97" s="10">
        <v>41539.101388888892</v>
      </c>
    </row>
    <row r="98" spans="1:7" x14ac:dyDescent="0.2">
      <c r="A98" s="9">
        <v>90</v>
      </c>
      <c r="B98" s="31" t="s">
        <v>974</v>
      </c>
      <c r="D98" s="31" t="s">
        <v>948</v>
      </c>
      <c r="F98" s="29" t="s">
        <v>411</v>
      </c>
      <c r="G98" s="10">
        <v>41539.081944444442</v>
      </c>
    </row>
    <row r="99" spans="1:7" x14ac:dyDescent="0.2">
      <c r="A99" s="9">
        <v>91</v>
      </c>
      <c r="B99" s="31" t="s">
        <v>969</v>
      </c>
      <c r="D99" s="31" t="s">
        <v>948</v>
      </c>
      <c r="F99" s="29" t="s">
        <v>188</v>
      </c>
      <c r="G99" s="10">
        <v>41538.978472222225</v>
      </c>
    </row>
    <row r="100" spans="1:7" x14ac:dyDescent="0.2">
      <c r="A100" s="9">
        <v>92</v>
      </c>
      <c r="B100" s="31" t="s">
        <v>972</v>
      </c>
      <c r="D100" s="31" t="s">
        <v>948</v>
      </c>
      <c r="F100" s="29" t="s">
        <v>412</v>
      </c>
      <c r="G100" s="10">
        <v>41538.943749999999</v>
      </c>
    </row>
    <row r="101" spans="1:7" x14ac:dyDescent="0.2">
      <c r="A101" s="9">
        <v>93</v>
      </c>
      <c r="F101" s="29" t="s">
        <v>148</v>
      </c>
      <c r="G101" s="10">
        <v>41538.92083333333</v>
      </c>
    </row>
    <row r="102" spans="1:7" x14ac:dyDescent="0.2">
      <c r="A102" s="9">
        <v>94</v>
      </c>
      <c r="F102" s="29" t="s">
        <v>159</v>
      </c>
      <c r="G102" s="10">
        <v>41538.913194444445</v>
      </c>
    </row>
    <row r="103" spans="1:7" x14ac:dyDescent="0.2">
      <c r="A103" s="9">
        <v>95</v>
      </c>
      <c r="F103" s="29" t="s">
        <v>159</v>
      </c>
      <c r="G103" s="10">
        <v>41538.888194444444</v>
      </c>
    </row>
    <row r="104" spans="1:7" x14ac:dyDescent="0.2">
      <c r="A104" s="9">
        <v>96</v>
      </c>
      <c r="F104" s="29" t="s">
        <v>150</v>
      </c>
      <c r="G104" s="10">
        <v>41538.861805555556</v>
      </c>
    </row>
    <row r="105" spans="1:7" x14ac:dyDescent="0.2">
      <c r="A105" s="9">
        <v>97</v>
      </c>
      <c r="B105" s="31" t="s">
        <v>956</v>
      </c>
      <c r="D105" s="31" t="s">
        <v>948</v>
      </c>
      <c r="F105" s="29" t="s">
        <v>413</v>
      </c>
      <c r="G105" s="10">
        <v>41538.803472222222</v>
      </c>
    </row>
    <row r="106" spans="1:7" x14ac:dyDescent="0.2">
      <c r="A106" s="9">
        <v>98</v>
      </c>
      <c r="B106" s="31" t="s">
        <v>974</v>
      </c>
      <c r="D106" s="31" t="s">
        <v>948</v>
      </c>
      <c r="F106" s="29" t="s">
        <v>414</v>
      </c>
      <c r="G106" s="10">
        <v>41538.798611111109</v>
      </c>
    </row>
    <row r="107" spans="1:7" x14ac:dyDescent="0.2">
      <c r="A107" s="9">
        <v>99</v>
      </c>
      <c r="F107" s="29" t="s">
        <v>159</v>
      </c>
      <c r="G107" s="10">
        <v>41538.784722222219</v>
      </c>
    </row>
    <row r="108" spans="1:7" x14ac:dyDescent="0.2">
      <c r="A108" s="9">
        <v>100</v>
      </c>
      <c r="F108" s="29" t="s">
        <v>148</v>
      </c>
      <c r="G108" s="10">
        <v>41538.78402777778</v>
      </c>
    </row>
    <row r="109" spans="1:7" ht="25.5" x14ac:dyDescent="0.2">
      <c r="A109" s="9">
        <v>101</v>
      </c>
      <c r="B109" s="31" t="s">
        <v>974</v>
      </c>
      <c r="D109" s="31" t="s">
        <v>948</v>
      </c>
      <c r="F109" s="29" t="s">
        <v>415</v>
      </c>
      <c r="G109" s="10">
        <v>41538.777083333334</v>
      </c>
    </row>
    <row r="110" spans="1:7" x14ac:dyDescent="0.2">
      <c r="A110" s="9">
        <v>102</v>
      </c>
      <c r="B110" s="31" t="s">
        <v>972</v>
      </c>
      <c r="D110" s="31" t="s">
        <v>948</v>
      </c>
      <c r="F110" s="29" t="s">
        <v>416</v>
      </c>
      <c r="G110" s="10">
        <v>41538.756249999999</v>
      </c>
    </row>
    <row r="111" spans="1:7" x14ac:dyDescent="0.2">
      <c r="A111" s="9">
        <v>103</v>
      </c>
      <c r="B111" s="31" t="s">
        <v>974</v>
      </c>
      <c r="D111" s="31" t="s">
        <v>948</v>
      </c>
      <c r="F111" s="29" t="s">
        <v>417</v>
      </c>
      <c r="G111" s="10">
        <v>41538.734027777777</v>
      </c>
    </row>
    <row r="112" spans="1:7" x14ac:dyDescent="0.2">
      <c r="A112" s="9">
        <v>104</v>
      </c>
      <c r="B112" s="31" t="s">
        <v>968</v>
      </c>
      <c r="C112" s="31" t="s">
        <v>974</v>
      </c>
      <c r="D112" s="31" t="s">
        <v>948</v>
      </c>
      <c r="E112" s="31" t="s">
        <v>947</v>
      </c>
      <c r="F112" s="29" t="s">
        <v>418</v>
      </c>
      <c r="G112" s="10">
        <v>41538.725694444445</v>
      </c>
    </row>
    <row r="113" spans="1:7" x14ac:dyDescent="0.2">
      <c r="A113" s="9">
        <v>105</v>
      </c>
      <c r="F113" s="29" t="s">
        <v>270</v>
      </c>
      <c r="G113" s="10">
        <v>41538.719444444447</v>
      </c>
    </row>
    <row r="114" spans="1:7" ht="38.25" x14ac:dyDescent="0.2">
      <c r="A114" s="9">
        <v>106</v>
      </c>
      <c r="B114" s="31" t="s">
        <v>974</v>
      </c>
      <c r="D114" s="31" t="s">
        <v>947</v>
      </c>
      <c r="F114" s="29" t="s">
        <v>419</v>
      </c>
      <c r="G114" s="10">
        <v>41538.699999999997</v>
      </c>
    </row>
    <row r="115" spans="1:7" ht="25.5" x14ac:dyDescent="0.2">
      <c r="A115" s="9">
        <v>107</v>
      </c>
      <c r="B115" s="31" t="s">
        <v>972</v>
      </c>
      <c r="C115" s="31" t="s">
        <v>974</v>
      </c>
      <c r="D115" s="31" t="s">
        <v>948</v>
      </c>
      <c r="E115" s="31" t="s">
        <v>948</v>
      </c>
      <c r="F115" s="29" t="s">
        <v>420</v>
      </c>
      <c r="G115" s="10">
        <v>41538.696527777778</v>
      </c>
    </row>
    <row r="116" spans="1:7" x14ac:dyDescent="0.2">
      <c r="A116" s="9">
        <v>108</v>
      </c>
      <c r="F116" s="29" t="s">
        <v>150</v>
      </c>
      <c r="G116" s="10">
        <v>41538.694444444445</v>
      </c>
    </row>
    <row r="117" spans="1:7" x14ac:dyDescent="0.2">
      <c r="A117" s="9">
        <v>109</v>
      </c>
      <c r="F117" s="29" t="s">
        <v>421</v>
      </c>
      <c r="G117" s="10">
        <v>41538.693055555559</v>
      </c>
    </row>
    <row r="118" spans="1:7" ht="38.25" x14ac:dyDescent="0.2">
      <c r="A118" s="9">
        <v>110</v>
      </c>
      <c r="B118" s="31" t="s">
        <v>969</v>
      </c>
      <c r="C118" s="31" t="s">
        <v>972</v>
      </c>
      <c r="D118" s="31" t="s">
        <v>948</v>
      </c>
      <c r="E118" s="31" t="s">
        <v>948</v>
      </c>
      <c r="F118" s="29" t="s">
        <v>422</v>
      </c>
      <c r="G118" s="10">
        <v>41538.693055555559</v>
      </c>
    </row>
    <row r="119" spans="1:7" x14ac:dyDescent="0.2">
      <c r="A119" s="9">
        <v>111</v>
      </c>
      <c r="B119" s="31" t="s">
        <v>969</v>
      </c>
      <c r="D119" s="31" t="s">
        <v>948</v>
      </c>
      <c r="F119" s="29" t="s">
        <v>423</v>
      </c>
      <c r="G119" s="10">
        <v>41538.684027777781</v>
      </c>
    </row>
    <row r="120" spans="1:7" x14ac:dyDescent="0.2">
      <c r="A120" s="9">
        <v>112</v>
      </c>
      <c r="B120" s="31" t="s">
        <v>950</v>
      </c>
      <c r="D120" s="31" t="s">
        <v>948</v>
      </c>
      <c r="F120" s="29" t="s">
        <v>424</v>
      </c>
      <c r="G120" s="10">
        <v>41538.643055555556</v>
      </c>
    </row>
    <row r="121" spans="1:7" x14ac:dyDescent="0.2">
      <c r="A121" s="9">
        <v>113</v>
      </c>
      <c r="B121" s="31" t="s">
        <v>972</v>
      </c>
      <c r="D121" s="31" t="s">
        <v>948</v>
      </c>
      <c r="F121" s="29" t="s">
        <v>425</v>
      </c>
      <c r="G121" s="10">
        <v>41538.623611111114</v>
      </c>
    </row>
    <row r="122" spans="1:7" ht="25.5" x14ac:dyDescent="0.2">
      <c r="A122" s="9">
        <v>114</v>
      </c>
      <c r="B122" s="31" t="s">
        <v>974</v>
      </c>
      <c r="D122" s="31" t="s">
        <v>947</v>
      </c>
      <c r="F122" s="29" t="s">
        <v>426</v>
      </c>
      <c r="G122" s="10">
        <v>41538.612500000003</v>
      </c>
    </row>
    <row r="123" spans="1:7" x14ac:dyDescent="0.2">
      <c r="A123" s="9">
        <v>115</v>
      </c>
      <c r="F123" s="29" t="s">
        <v>148</v>
      </c>
      <c r="G123" s="10">
        <v>41538.609027777777</v>
      </c>
    </row>
    <row r="124" spans="1:7" x14ac:dyDescent="0.2">
      <c r="A124" s="9">
        <v>116</v>
      </c>
      <c r="B124" s="31" t="s">
        <v>974</v>
      </c>
      <c r="D124" s="31" t="s">
        <v>948</v>
      </c>
      <c r="F124" s="29" t="s">
        <v>427</v>
      </c>
      <c r="G124" s="10">
        <v>41538.60833333333</v>
      </c>
    </row>
    <row r="125" spans="1:7" x14ac:dyDescent="0.2">
      <c r="A125" s="9">
        <v>117</v>
      </c>
      <c r="F125" s="29" t="s">
        <v>428</v>
      </c>
      <c r="G125" s="10">
        <v>41538.606944444444</v>
      </c>
    </row>
    <row r="126" spans="1:7" ht="25.5" x14ac:dyDescent="0.2">
      <c r="A126" s="9">
        <v>118</v>
      </c>
      <c r="B126" s="31" t="s">
        <v>972</v>
      </c>
      <c r="D126" s="31" t="s">
        <v>948</v>
      </c>
      <c r="F126" s="29" t="s">
        <v>429</v>
      </c>
      <c r="G126" s="10">
        <v>41538.604166666664</v>
      </c>
    </row>
    <row r="127" spans="1:7" x14ac:dyDescent="0.2">
      <c r="A127" s="9">
        <v>119</v>
      </c>
      <c r="F127" s="29" t="s">
        <v>117</v>
      </c>
      <c r="G127" s="10">
        <v>41538.603472222225</v>
      </c>
    </row>
    <row r="128" spans="1:7" x14ac:dyDescent="0.2">
      <c r="A128" s="9">
        <v>120</v>
      </c>
      <c r="F128" s="29" t="s">
        <v>270</v>
      </c>
      <c r="G128" s="10">
        <v>41538.603472222225</v>
      </c>
    </row>
    <row r="129" spans="1:7" x14ac:dyDescent="0.2">
      <c r="A129" s="9">
        <v>121</v>
      </c>
      <c r="B129" s="31" t="s">
        <v>970</v>
      </c>
      <c r="D129" s="31" t="s">
        <v>948</v>
      </c>
      <c r="F129" s="29" t="s">
        <v>430</v>
      </c>
      <c r="G129" s="10">
        <v>41538.59652777778</v>
      </c>
    </row>
    <row r="130" spans="1:7" x14ac:dyDescent="0.2">
      <c r="A130" s="9">
        <v>122</v>
      </c>
      <c r="B130" s="31" t="s">
        <v>968</v>
      </c>
      <c r="D130" s="31" t="s">
        <v>948</v>
      </c>
      <c r="F130" s="29" t="s">
        <v>431</v>
      </c>
      <c r="G130" s="10">
        <v>41538.595138888886</v>
      </c>
    </row>
    <row r="131" spans="1:7" ht="25.5" x14ac:dyDescent="0.2">
      <c r="A131" s="9">
        <v>123</v>
      </c>
      <c r="B131" s="31" t="s">
        <v>950</v>
      </c>
      <c r="C131" s="31" t="s">
        <v>970</v>
      </c>
      <c r="D131" s="31" t="s">
        <v>948</v>
      </c>
      <c r="E131" s="31" t="s">
        <v>948</v>
      </c>
      <c r="F131" s="29" t="s">
        <v>432</v>
      </c>
      <c r="G131" s="10">
        <v>41536.76458333333</v>
      </c>
    </row>
    <row r="132" spans="1:7" ht="25.5" x14ac:dyDescent="0.2">
      <c r="A132" s="9">
        <v>124</v>
      </c>
      <c r="B132" s="31" t="s">
        <v>974</v>
      </c>
      <c r="D132" s="31" t="s">
        <v>947</v>
      </c>
      <c r="F132" s="29" t="s">
        <v>433</v>
      </c>
      <c r="G132" s="10">
        <v>41535.763888888891</v>
      </c>
    </row>
    <row r="133" spans="1:7" ht="38.25" x14ac:dyDescent="0.2">
      <c r="A133" s="9">
        <v>125</v>
      </c>
      <c r="B133" s="31" t="s">
        <v>972</v>
      </c>
      <c r="C133" s="31" t="s">
        <v>956</v>
      </c>
      <c r="D133" s="31" t="s">
        <v>948</v>
      </c>
      <c r="E133" s="31" t="s">
        <v>948</v>
      </c>
      <c r="F133" s="29" t="s">
        <v>434</v>
      </c>
      <c r="G133" s="10">
        <v>41535.54791666667</v>
      </c>
    </row>
    <row r="134" spans="1:7" ht="140.25" x14ac:dyDescent="0.2">
      <c r="A134" s="9">
        <v>126</v>
      </c>
      <c r="B134" s="31" t="s">
        <v>956</v>
      </c>
      <c r="C134" s="31" t="s">
        <v>969</v>
      </c>
      <c r="D134" s="31" t="s">
        <v>947</v>
      </c>
      <c r="E134" s="31" t="s">
        <v>947</v>
      </c>
      <c r="F134" s="29" t="s">
        <v>435</v>
      </c>
      <c r="G134" s="10">
        <v>41535.535416666666</v>
      </c>
    </row>
    <row r="135" spans="1:7" ht="89.25" x14ac:dyDescent="0.2">
      <c r="A135" s="9">
        <v>127</v>
      </c>
      <c r="B135" s="31" t="s">
        <v>969</v>
      </c>
      <c r="C135" s="31" t="s">
        <v>974</v>
      </c>
      <c r="D135" s="31" t="s">
        <v>947</v>
      </c>
      <c r="E135" s="31" t="s">
        <v>947</v>
      </c>
      <c r="F135" s="29" t="s">
        <v>436</v>
      </c>
      <c r="G135" s="10">
        <v>41534.89166666667</v>
      </c>
    </row>
    <row r="136" spans="1:7" x14ac:dyDescent="0.2">
      <c r="A136" s="9">
        <v>128</v>
      </c>
      <c r="B136" s="31" t="s">
        <v>972</v>
      </c>
      <c r="D136" s="31" t="s">
        <v>948</v>
      </c>
      <c r="F136" s="29" t="s">
        <v>437</v>
      </c>
      <c r="G136" s="10">
        <v>41534.702777777777</v>
      </c>
    </row>
    <row r="137" spans="1:7" ht="114.75" x14ac:dyDescent="0.2">
      <c r="A137" s="9">
        <v>129</v>
      </c>
      <c r="B137" s="31" t="s">
        <v>972</v>
      </c>
      <c r="D137" s="31" t="s">
        <v>948</v>
      </c>
      <c r="F137" s="29" t="s">
        <v>438</v>
      </c>
      <c r="G137" s="10">
        <v>41534.61041666667</v>
      </c>
    </row>
    <row r="138" spans="1:7" x14ac:dyDescent="0.2">
      <c r="A138" s="9">
        <v>130</v>
      </c>
      <c r="B138" s="31" t="s">
        <v>969</v>
      </c>
      <c r="D138" s="31" t="s">
        <v>948</v>
      </c>
      <c r="F138" s="29" t="s">
        <v>439</v>
      </c>
      <c r="G138" s="10">
        <v>41534.515277777777</v>
      </c>
    </row>
    <row r="139" spans="1:7" x14ac:dyDescent="0.2">
      <c r="A139" s="9">
        <v>131</v>
      </c>
      <c r="B139" s="31" t="s">
        <v>969</v>
      </c>
      <c r="D139" s="31" t="s">
        <v>948</v>
      </c>
      <c r="F139" s="29" t="s">
        <v>440</v>
      </c>
      <c r="G139" s="10">
        <v>41534.504861111112</v>
      </c>
    </row>
    <row r="140" spans="1:7" x14ac:dyDescent="0.2">
      <c r="A140" s="9">
        <v>132</v>
      </c>
      <c r="B140" s="31" t="s">
        <v>968</v>
      </c>
      <c r="D140" s="31" t="s">
        <v>948</v>
      </c>
      <c r="F140" s="29" t="s">
        <v>441</v>
      </c>
      <c r="G140" s="10">
        <v>41534.496527777781</v>
      </c>
    </row>
    <row r="141" spans="1:7" x14ac:dyDescent="0.2">
      <c r="A141" s="9">
        <v>133</v>
      </c>
      <c r="F141" s="29" t="s">
        <v>159</v>
      </c>
      <c r="G141" s="10">
        <v>41534.466666666667</v>
      </c>
    </row>
    <row r="142" spans="1:7" x14ac:dyDescent="0.2">
      <c r="A142" s="9">
        <v>134</v>
      </c>
      <c r="F142" s="29" t="s">
        <v>223</v>
      </c>
      <c r="G142" s="10">
        <v>41533.888194444444</v>
      </c>
    </row>
    <row r="143" spans="1:7" x14ac:dyDescent="0.2">
      <c r="A143" s="9">
        <v>135</v>
      </c>
      <c r="B143" s="31" t="s">
        <v>969</v>
      </c>
      <c r="D143" s="31" t="s">
        <v>948</v>
      </c>
      <c r="F143" s="29" t="s">
        <v>442</v>
      </c>
      <c r="G143" s="10">
        <v>41533.702777777777</v>
      </c>
    </row>
    <row r="144" spans="1:7" x14ac:dyDescent="0.2">
      <c r="A144" s="9">
        <v>136</v>
      </c>
      <c r="F144" s="29" t="s">
        <v>362</v>
      </c>
      <c r="G144" s="10">
        <v>41533.693749999999</v>
      </c>
    </row>
    <row r="145" spans="1:7" ht="25.5" x14ac:dyDescent="0.2">
      <c r="A145" s="9">
        <v>137</v>
      </c>
      <c r="B145" s="31" t="s">
        <v>956</v>
      </c>
      <c r="C145" s="31" t="s">
        <v>974</v>
      </c>
      <c r="D145" s="31" t="s">
        <v>947</v>
      </c>
      <c r="E145" s="31" t="s">
        <v>947</v>
      </c>
      <c r="F145" s="29" t="s">
        <v>443</v>
      </c>
      <c r="G145" s="10">
        <v>41533.625694444447</v>
      </c>
    </row>
    <row r="146" spans="1:7" ht="51" x14ac:dyDescent="0.2">
      <c r="A146" s="9">
        <v>138</v>
      </c>
      <c r="B146" s="31" t="s">
        <v>968</v>
      </c>
      <c r="D146" s="31" t="s">
        <v>948</v>
      </c>
      <c r="F146" s="29" t="s">
        <v>444</v>
      </c>
      <c r="G146" s="10">
        <v>41533.599305555559</v>
      </c>
    </row>
    <row r="147" spans="1:7" x14ac:dyDescent="0.2">
      <c r="A147" s="9">
        <v>139</v>
      </c>
      <c r="B147" s="31" t="s">
        <v>970</v>
      </c>
      <c r="D147" s="31" t="s">
        <v>948</v>
      </c>
      <c r="F147" s="29" t="s">
        <v>445</v>
      </c>
      <c r="G147" s="10">
        <v>41533.594444444447</v>
      </c>
    </row>
    <row r="148" spans="1:7" ht="102" x14ac:dyDescent="0.2">
      <c r="A148" s="9">
        <v>140</v>
      </c>
      <c r="B148" s="31" t="s">
        <v>956</v>
      </c>
      <c r="C148" s="31" t="s">
        <v>972</v>
      </c>
      <c r="D148" s="31" t="s">
        <v>947</v>
      </c>
      <c r="E148" s="31" t="s">
        <v>948</v>
      </c>
      <c r="F148" s="29" t="s">
        <v>446</v>
      </c>
      <c r="G148" s="10">
        <v>41533.586805555555</v>
      </c>
    </row>
    <row r="149" spans="1:7" x14ac:dyDescent="0.2">
      <c r="A149" s="9">
        <v>141</v>
      </c>
      <c r="F149" s="29" t="s">
        <v>270</v>
      </c>
      <c r="G149" s="10">
        <v>41533.580555555556</v>
      </c>
    </row>
    <row r="150" spans="1:7" ht="38.25" x14ac:dyDescent="0.2">
      <c r="A150" s="9">
        <v>142</v>
      </c>
      <c r="B150" s="31" t="s">
        <v>968</v>
      </c>
      <c r="D150" s="31" t="s">
        <v>948</v>
      </c>
      <c r="F150" s="29" t="s">
        <v>447</v>
      </c>
      <c r="G150" s="10">
        <v>41533.575694444444</v>
      </c>
    </row>
    <row r="151" spans="1:7" ht="38.25" x14ac:dyDescent="0.2">
      <c r="A151" s="9">
        <v>143</v>
      </c>
      <c r="B151" s="31" t="s">
        <v>969</v>
      </c>
      <c r="D151" s="31" t="s">
        <v>948</v>
      </c>
      <c r="F151" s="29" t="s">
        <v>448</v>
      </c>
      <c r="G151" s="10">
        <v>41533.570138888892</v>
      </c>
    </row>
    <row r="152" spans="1:7" ht="63.75" x14ac:dyDescent="0.2">
      <c r="A152" s="9">
        <v>144</v>
      </c>
      <c r="B152" s="31" t="s">
        <v>968</v>
      </c>
      <c r="D152" s="31" t="s">
        <v>948</v>
      </c>
      <c r="F152" s="29" t="s">
        <v>449</v>
      </c>
      <c r="G152" s="10">
        <v>41533.565972222219</v>
      </c>
    </row>
    <row r="153" spans="1:7" x14ac:dyDescent="0.2">
      <c r="A153" s="9">
        <v>145</v>
      </c>
      <c r="F153" s="29" t="s">
        <v>450</v>
      </c>
      <c r="G153" s="10">
        <v>41533.5625</v>
      </c>
    </row>
    <row r="154" spans="1:7" x14ac:dyDescent="0.2">
      <c r="A154" s="9">
        <v>146</v>
      </c>
      <c r="B154" s="31" t="s">
        <v>968</v>
      </c>
      <c r="D154" s="31" t="s">
        <v>948</v>
      </c>
      <c r="F154" s="29" t="s">
        <v>451</v>
      </c>
      <c r="G154" s="10">
        <v>41533.560416666667</v>
      </c>
    </row>
    <row r="155" spans="1:7" x14ac:dyDescent="0.2">
      <c r="A155" s="9">
        <v>147</v>
      </c>
      <c r="B155" s="31" t="s">
        <v>969</v>
      </c>
      <c r="D155" s="31" t="s">
        <v>948</v>
      </c>
      <c r="F155" s="29" t="s">
        <v>452</v>
      </c>
      <c r="G155" s="10">
        <v>41533.557638888888</v>
      </c>
    </row>
    <row r="156" spans="1:7" ht="25.5" x14ac:dyDescent="0.2">
      <c r="A156" s="9">
        <v>148</v>
      </c>
      <c r="B156" s="31" t="s">
        <v>974</v>
      </c>
      <c r="D156" s="31" t="s">
        <v>947</v>
      </c>
      <c r="F156" s="29" t="s">
        <v>453</v>
      </c>
      <c r="G156" s="10">
        <v>41533.556250000001</v>
      </c>
    </row>
    <row r="157" spans="1:7" x14ac:dyDescent="0.2">
      <c r="A157" s="9">
        <v>149</v>
      </c>
      <c r="F157" s="29" t="s">
        <v>454</v>
      </c>
      <c r="G157" s="10">
        <v>41533.555555555555</v>
      </c>
    </row>
    <row r="158" spans="1:7" x14ac:dyDescent="0.2">
      <c r="A158" s="9">
        <v>150</v>
      </c>
      <c r="B158" s="31" t="s">
        <v>970</v>
      </c>
      <c r="D158" s="31" t="s">
        <v>948</v>
      </c>
      <c r="F158" s="29" t="s">
        <v>455</v>
      </c>
      <c r="G158" s="10">
        <v>41533.554861111108</v>
      </c>
    </row>
    <row r="159" spans="1:7" ht="76.5" x14ac:dyDescent="0.2">
      <c r="A159" s="9">
        <v>151</v>
      </c>
      <c r="B159" s="31" t="s">
        <v>956</v>
      </c>
      <c r="D159" s="31" t="s">
        <v>948</v>
      </c>
      <c r="F159" s="29" t="s">
        <v>456</v>
      </c>
      <c r="G159" s="10">
        <v>41533.553472222222</v>
      </c>
    </row>
    <row r="160" spans="1:7" x14ac:dyDescent="0.2">
      <c r="A160" s="9">
        <v>152</v>
      </c>
      <c r="B160" s="31" t="s">
        <v>968</v>
      </c>
      <c r="D160" s="31" t="s">
        <v>948</v>
      </c>
      <c r="F160" s="29" t="s">
        <v>457</v>
      </c>
      <c r="G160" s="10">
        <v>41533.552777777775</v>
      </c>
    </row>
    <row r="161" spans="1:7" x14ac:dyDescent="0.2">
      <c r="A161" s="9">
        <v>153</v>
      </c>
      <c r="B161" s="31" t="s">
        <v>970</v>
      </c>
      <c r="D161" s="31" t="s">
        <v>948</v>
      </c>
      <c r="F161" s="29" t="s">
        <v>458</v>
      </c>
      <c r="G161" s="10">
        <v>41533.53125</v>
      </c>
    </row>
    <row r="162" spans="1:7" ht="25.5" x14ac:dyDescent="0.2">
      <c r="A162" s="9">
        <v>154</v>
      </c>
      <c r="B162" s="31" t="s">
        <v>972</v>
      </c>
      <c r="D162" s="31" t="s">
        <v>948</v>
      </c>
      <c r="F162" s="29" t="s">
        <v>459</v>
      </c>
      <c r="G162" s="10">
        <v>41532.09652777778</v>
      </c>
    </row>
    <row r="163" spans="1:7" ht="25.5" x14ac:dyDescent="0.2">
      <c r="A163" s="9">
        <v>155</v>
      </c>
      <c r="B163" s="31" t="s">
        <v>968</v>
      </c>
      <c r="C163" s="31" t="s">
        <v>970</v>
      </c>
      <c r="D163" s="31" t="s">
        <v>948</v>
      </c>
      <c r="E163" s="31" t="s">
        <v>948</v>
      </c>
      <c r="F163" s="29" t="s">
        <v>460</v>
      </c>
      <c r="G163" s="10">
        <v>41529.636805555558</v>
      </c>
    </row>
    <row r="164" spans="1:7" x14ac:dyDescent="0.2">
      <c r="A164" s="9">
        <v>156</v>
      </c>
      <c r="B164" s="31" t="s">
        <v>956</v>
      </c>
      <c r="D164" s="31" t="s">
        <v>947</v>
      </c>
      <c r="F164" s="29" t="s">
        <v>461</v>
      </c>
      <c r="G164" s="10">
        <v>41529.025000000001</v>
      </c>
    </row>
    <row r="165" spans="1:7" ht="51" x14ac:dyDescent="0.2">
      <c r="A165" s="9">
        <v>157</v>
      </c>
      <c r="B165" s="31" t="s">
        <v>970</v>
      </c>
      <c r="D165" s="31" t="s">
        <v>948</v>
      </c>
      <c r="F165" s="29" t="s">
        <v>462</v>
      </c>
      <c r="G165" s="10">
        <v>41528.645138888889</v>
      </c>
    </row>
    <row r="166" spans="1:7" ht="38.25" x14ac:dyDescent="0.2">
      <c r="A166" s="9">
        <v>158</v>
      </c>
      <c r="B166" s="31" t="s">
        <v>969</v>
      </c>
      <c r="D166" s="31" t="s">
        <v>948</v>
      </c>
      <c r="F166" s="29" t="s">
        <v>463</v>
      </c>
      <c r="G166" s="10">
        <v>41528.463888888888</v>
      </c>
    </row>
    <row r="167" spans="1:7" x14ac:dyDescent="0.2">
      <c r="A167" s="9">
        <v>159</v>
      </c>
      <c r="B167" s="31" t="s">
        <v>974</v>
      </c>
      <c r="D167" s="31" t="s">
        <v>947</v>
      </c>
      <c r="F167" s="29" t="s">
        <v>464</v>
      </c>
      <c r="G167" s="10">
        <v>41528.06527777778</v>
      </c>
    </row>
    <row r="168" spans="1:7" x14ac:dyDescent="0.2">
      <c r="A168" s="9">
        <v>160</v>
      </c>
      <c r="F168" s="29" t="s">
        <v>465</v>
      </c>
      <c r="G168" s="10">
        <v>41527.857638888891</v>
      </c>
    </row>
    <row r="169" spans="1:7" x14ac:dyDescent="0.2">
      <c r="A169" s="9">
        <v>161</v>
      </c>
      <c r="F169" s="29" t="s">
        <v>159</v>
      </c>
      <c r="G169" s="10">
        <v>41527.850694444445</v>
      </c>
    </row>
    <row r="170" spans="1:7" x14ac:dyDescent="0.2">
      <c r="A170" s="9">
        <v>162</v>
      </c>
      <c r="B170" s="31" t="s">
        <v>972</v>
      </c>
      <c r="D170" s="31" t="s">
        <v>948</v>
      </c>
      <c r="F170" s="29" t="s">
        <v>466</v>
      </c>
      <c r="G170" s="10">
        <v>41527.811111111114</v>
      </c>
    </row>
    <row r="171" spans="1:7" x14ac:dyDescent="0.2">
      <c r="A171" s="9">
        <v>163</v>
      </c>
      <c r="B171" s="31" t="s">
        <v>950</v>
      </c>
      <c r="C171" s="31" t="s">
        <v>974</v>
      </c>
      <c r="D171" s="31" t="s">
        <v>948</v>
      </c>
      <c r="E171" s="31" t="s">
        <v>948</v>
      </c>
      <c r="F171" s="29" t="s">
        <v>467</v>
      </c>
      <c r="G171" s="10">
        <v>41527.772222222222</v>
      </c>
    </row>
    <row r="172" spans="1:7" x14ac:dyDescent="0.2">
      <c r="A172" s="9">
        <v>164</v>
      </c>
      <c r="B172" s="31" t="s">
        <v>972</v>
      </c>
      <c r="D172" s="31" t="s">
        <v>948</v>
      </c>
      <c r="F172" s="29" t="s">
        <v>468</v>
      </c>
      <c r="G172" s="10">
        <v>41527.748611111114</v>
      </c>
    </row>
    <row r="173" spans="1:7" ht="25.5" x14ac:dyDescent="0.2">
      <c r="A173" s="9">
        <v>165</v>
      </c>
      <c r="B173" s="31" t="s">
        <v>968</v>
      </c>
      <c r="D173" s="31" t="s">
        <v>948</v>
      </c>
      <c r="F173" s="29" t="s">
        <v>469</v>
      </c>
      <c r="G173" s="10">
        <v>41527.747916666667</v>
      </c>
    </row>
    <row r="174" spans="1:7" ht="38.25" x14ac:dyDescent="0.2">
      <c r="A174" s="9">
        <v>166</v>
      </c>
      <c r="B174" s="31" t="s">
        <v>967</v>
      </c>
      <c r="D174" s="31" t="s">
        <v>948</v>
      </c>
      <c r="F174" s="29" t="s">
        <v>470</v>
      </c>
      <c r="G174" s="10">
        <v>41527.707638888889</v>
      </c>
    </row>
    <row r="175" spans="1:7" ht="51" x14ac:dyDescent="0.2">
      <c r="A175" s="9">
        <v>167</v>
      </c>
      <c r="B175" s="31" t="s">
        <v>969</v>
      </c>
      <c r="D175" s="31" t="s">
        <v>948</v>
      </c>
      <c r="F175" s="29" t="s">
        <v>471</v>
      </c>
      <c r="G175" s="10">
        <v>41527.671527777777</v>
      </c>
    </row>
    <row r="176" spans="1:7" x14ac:dyDescent="0.2">
      <c r="A176" s="9">
        <v>168</v>
      </c>
      <c r="B176" s="31" t="s">
        <v>970</v>
      </c>
      <c r="D176" s="31" t="s">
        <v>948</v>
      </c>
      <c r="F176" s="29" t="s">
        <v>472</v>
      </c>
      <c r="G176" s="10">
        <v>41527.652083333334</v>
      </c>
    </row>
    <row r="177" spans="1:7" x14ac:dyDescent="0.2">
      <c r="A177" s="9">
        <v>169</v>
      </c>
      <c r="B177" s="31" t="s">
        <v>956</v>
      </c>
      <c r="D177" s="31" t="s">
        <v>947</v>
      </c>
      <c r="F177" s="29" t="s">
        <v>473</v>
      </c>
      <c r="G177" s="10">
        <v>41527.627083333333</v>
      </c>
    </row>
    <row r="178" spans="1:7" x14ac:dyDescent="0.2">
      <c r="A178" s="9">
        <v>170</v>
      </c>
      <c r="B178" s="31" t="s">
        <v>956</v>
      </c>
      <c r="D178" s="31" t="s">
        <v>947</v>
      </c>
      <c r="F178" s="29" t="s">
        <v>474</v>
      </c>
      <c r="G178" s="10">
        <v>41527.618750000001</v>
      </c>
    </row>
    <row r="179" spans="1:7" ht="25.5" x14ac:dyDescent="0.2">
      <c r="A179" s="9">
        <v>171</v>
      </c>
      <c r="B179" s="31" t="s">
        <v>972</v>
      </c>
      <c r="D179" s="31" t="s">
        <v>948</v>
      </c>
      <c r="F179" s="29" t="s">
        <v>475</v>
      </c>
      <c r="G179" s="10">
        <v>41527.618055555555</v>
      </c>
    </row>
    <row r="180" spans="1:7" ht="25.5" x14ac:dyDescent="0.2">
      <c r="A180" s="9">
        <v>172</v>
      </c>
      <c r="B180" s="31" t="s">
        <v>956</v>
      </c>
      <c r="C180" s="31" t="s">
        <v>974</v>
      </c>
      <c r="D180" s="31" t="s">
        <v>948</v>
      </c>
      <c r="E180" s="31" t="s">
        <v>948</v>
      </c>
      <c r="F180" s="29" t="s">
        <v>476</v>
      </c>
      <c r="G180" s="10">
        <v>41527.602083333331</v>
      </c>
    </row>
  </sheetData>
  <mergeCells count="6">
    <mergeCell ref="A6:B6"/>
    <mergeCell ref="A1:F1"/>
    <mergeCell ref="A2:F2"/>
    <mergeCell ref="A3:B3"/>
    <mergeCell ref="A4:B4"/>
    <mergeCell ref="A5:B5"/>
  </mergeCell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1"/>
    </sheetView>
  </sheetViews>
  <sheetFormatPr defaultRowHeight="12.75" x14ac:dyDescent="0.2"/>
  <cols>
    <col min="1" max="1" width="24.42578125" bestFit="1" customWidth="1"/>
    <col min="2" max="2" width="9.85546875" bestFit="1" customWidth="1"/>
    <col min="3" max="3" width="11.140625" bestFit="1" customWidth="1"/>
    <col min="4" max="4" width="9.85546875" bestFit="1" customWidth="1"/>
    <col min="5" max="5" width="11.140625" bestFit="1" customWidth="1"/>
    <col min="7" max="7" width="24.42578125" bestFit="1" customWidth="1"/>
    <col min="8" max="8" width="11.140625" bestFit="1" customWidth="1"/>
    <col min="9" max="9" width="9.85546875" bestFit="1" customWidth="1"/>
  </cols>
  <sheetData>
    <row r="1" spans="1:10" ht="23.25" x14ac:dyDescent="0.2">
      <c r="A1" s="42" t="s">
        <v>965</v>
      </c>
      <c r="B1" s="42"/>
      <c r="C1" s="42"/>
      <c r="D1" s="42"/>
      <c r="E1" s="42"/>
      <c r="F1" s="42"/>
      <c r="G1" s="42"/>
      <c r="H1" s="42"/>
      <c r="I1" s="42"/>
      <c r="J1" s="42"/>
    </row>
    <row r="2" spans="1:10" ht="15.75" x14ac:dyDescent="0.2">
      <c r="A2" s="43" t="s">
        <v>977</v>
      </c>
      <c r="B2" s="43"/>
      <c r="C2" s="43"/>
      <c r="D2" s="43"/>
      <c r="E2" s="43"/>
      <c r="F2" s="43"/>
      <c r="G2" s="43"/>
      <c r="H2" s="43"/>
      <c r="I2" s="43"/>
      <c r="J2" s="43"/>
    </row>
    <row r="3" spans="1:10" ht="15.75" x14ac:dyDescent="0.2">
      <c r="A3" s="18"/>
      <c r="B3" s="18"/>
      <c r="C3" s="18"/>
      <c r="D3" s="18"/>
      <c r="E3" s="14"/>
      <c r="F3" s="14"/>
      <c r="G3" s="14"/>
      <c r="H3" s="14"/>
      <c r="I3" s="14"/>
      <c r="J3" s="14"/>
    </row>
    <row r="4" spans="1:10" ht="15.75" x14ac:dyDescent="0.2">
      <c r="A4" s="14"/>
      <c r="B4" s="44" t="s">
        <v>962</v>
      </c>
      <c r="C4" s="44"/>
      <c r="D4" s="44" t="s">
        <v>963</v>
      </c>
      <c r="E4" s="44"/>
      <c r="F4" s="21"/>
      <c r="G4" s="22"/>
      <c r="H4" s="22"/>
      <c r="I4" s="22"/>
      <c r="J4" s="14"/>
    </row>
    <row r="5" spans="1:10" ht="15.75" x14ac:dyDescent="0.2">
      <c r="A5" s="14"/>
      <c r="B5" s="22" t="s">
        <v>947</v>
      </c>
      <c r="C5" s="22" t="s">
        <v>948</v>
      </c>
      <c r="D5" s="22" t="s">
        <v>947</v>
      </c>
      <c r="E5" s="22" t="s">
        <v>948</v>
      </c>
      <c r="F5" s="22"/>
      <c r="G5" s="22"/>
      <c r="H5" s="22" t="s">
        <v>947</v>
      </c>
      <c r="I5" s="22" t="s">
        <v>948</v>
      </c>
      <c r="J5" s="22" t="s">
        <v>964</v>
      </c>
    </row>
    <row r="6" spans="1:10" ht="15.75" x14ac:dyDescent="0.2">
      <c r="A6" s="14" t="str">
        <f>Lookup!A17</f>
        <v>Access to Secure Parking</v>
      </c>
      <c r="B6" s="27">
        <f>COUNTIFS('Data-Q5'!$B$9:$B$180,'Analysis-Q5'!A6,'Data-Q5'!$D$9:$D$180,Lookup!$C$5)</f>
        <v>2</v>
      </c>
      <c r="C6" s="27">
        <f>COUNTIFS('Data-Q5'!$B$9:$B$180,'Analysis-Q5'!A6,'Data-Q5'!$D$9:$D$180,Lookup!$C$6)</f>
        <v>3</v>
      </c>
      <c r="D6" s="27">
        <f>COUNTIFS('Data-Q5'!$C$9:$C$346,'Analysis-Q5'!A6,'Data-Q5'!$E$9:$E$346,Lookup!$C$5)</f>
        <v>0</v>
      </c>
      <c r="E6" s="27">
        <f>COUNTIFS('Data-Q5'!$C$9:$C$346,'Analysis-Q5'!A6,'Data-Q5'!$E$9:$E$346,Lookup!$C$6)</f>
        <v>1</v>
      </c>
      <c r="F6" s="27"/>
      <c r="G6" s="20" t="str">
        <f>A6</f>
        <v>Access to Secure Parking</v>
      </c>
      <c r="H6" s="28">
        <f>B6+D6</f>
        <v>2</v>
      </c>
      <c r="I6" s="28">
        <f>C6+E6</f>
        <v>4</v>
      </c>
      <c r="J6" s="21">
        <f t="shared" ref="J6" si="0">SUM(H6:I6)</f>
        <v>6</v>
      </c>
    </row>
    <row r="7" spans="1:10" ht="15.75" x14ac:dyDescent="0.2">
      <c r="A7" s="14" t="str">
        <f>Lookup!A18</f>
        <v>Amenities</v>
      </c>
      <c r="B7" s="28">
        <f>COUNTIFS('Data-Q5'!$B$9:$B$180,'Analysis-Q5'!A7,'Data-Q5'!$D$9:$D$180,Lookup!$C$5)</f>
        <v>0</v>
      </c>
      <c r="C7" s="28">
        <f>COUNTIFS('Data-Q5'!$B$9:$B$180,'Analysis-Q5'!A7,'Data-Q5'!$D$9:$D$180,Lookup!$C$6)</f>
        <v>5</v>
      </c>
      <c r="D7" s="28">
        <f>COUNTIFS('Data-Q5'!$C$9:$C$346,'Analysis-Q5'!A7,'Data-Q5'!$E$9:$E$346,Lookup!$C$5)</f>
        <v>0</v>
      </c>
      <c r="E7" s="28">
        <f>COUNTIFS('Data-Q5'!$C$9:$C$346,'Analysis-Q5'!A7,'Data-Q5'!$E$9:$E$346,Lookup!$C$6)</f>
        <v>0</v>
      </c>
      <c r="G7" s="20" t="str">
        <f t="shared" ref="G7:G10" si="1">A7</f>
        <v>Amenities</v>
      </c>
      <c r="H7" s="28">
        <f t="shared" ref="H7:H10" si="2">B7+D7</f>
        <v>0</v>
      </c>
      <c r="I7" s="28">
        <f t="shared" ref="I7:I10" si="3">C7+E7</f>
        <v>5</v>
      </c>
      <c r="J7" s="21">
        <f t="shared" ref="J7:J13" si="4">SUM(H7:I7)</f>
        <v>5</v>
      </c>
    </row>
    <row r="8" spans="1:10" ht="15.75" x14ac:dyDescent="0.2">
      <c r="A8" s="14" t="str">
        <f>Lookup!A19</f>
        <v>Bike Paths</v>
      </c>
      <c r="B8" s="28">
        <f>COUNTIFS('Data-Q5'!$B$9:$B$180,'Analysis-Q5'!A8,'Data-Q5'!$D$9:$D$180,Lookup!$C$5)</f>
        <v>0</v>
      </c>
      <c r="C8" s="28">
        <f>COUNTIFS('Data-Q5'!$B$9:$B$180,'Analysis-Q5'!A8,'Data-Q5'!$D$9:$D$180,Lookup!$C$6)</f>
        <v>18</v>
      </c>
      <c r="D8" s="28">
        <f>COUNTIFS('Data-Q5'!$C$9:$C$346,'Analysis-Q5'!A8,'Data-Q5'!$E$9:$E$346,Lookup!$C$5)</f>
        <v>0</v>
      </c>
      <c r="E8" s="28">
        <f>COUNTIFS('Data-Q5'!$C$9:$C$346,'Analysis-Q5'!A8,'Data-Q5'!$E$9:$E$346,Lookup!$C$6)</f>
        <v>2</v>
      </c>
      <c r="G8" s="20" t="str">
        <f t="shared" si="1"/>
        <v>Bike Paths</v>
      </c>
      <c r="H8" s="28">
        <f t="shared" si="2"/>
        <v>0</v>
      </c>
      <c r="I8" s="28">
        <f t="shared" si="3"/>
        <v>20</v>
      </c>
      <c r="J8" s="21">
        <f t="shared" si="4"/>
        <v>20</v>
      </c>
    </row>
    <row r="9" spans="1:10" ht="15.75" x14ac:dyDescent="0.2">
      <c r="A9" s="14" t="str">
        <f>Lookup!A20</f>
        <v>Bike Lanes</v>
      </c>
      <c r="B9" s="28">
        <f>COUNTIFS('Data-Q5'!$B$9:$B$180,'Analysis-Q5'!A9,'Data-Q5'!$D$9:$D$180,Lookup!$C$5)</f>
        <v>5</v>
      </c>
      <c r="C9" s="28">
        <f>COUNTIFS('Data-Q5'!$B$9:$B$180,'Analysis-Q5'!A9,'Data-Q5'!$D$9:$D$180,Lookup!$C$6)</f>
        <v>20</v>
      </c>
      <c r="D9" s="28">
        <f>COUNTIFS('Data-Q5'!$C$9:$C$346,'Analysis-Q5'!A9,'Data-Q5'!$E$9:$E$346,Lookup!$C$5)</f>
        <v>1</v>
      </c>
      <c r="E9" s="28">
        <f>COUNTIFS('Data-Q5'!$C$9:$C$346,'Analysis-Q5'!A9,'Data-Q5'!$E$9:$E$346,Lookup!$C$6)</f>
        <v>3</v>
      </c>
      <c r="G9" s="20" t="str">
        <f t="shared" si="1"/>
        <v>Bike Lanes</v>
      </c>
      <c r="H9" s="28">
        <f t="shared" si="2"/>
        <v>6</v>
      </c>
      <c r="I9" s="28">
        <f t="shared" si="3"/>
        <v>23</v>
      </c>
      <c r="J9" s="21">
        <f t="shared" si="4"/>
        <v>29</v>
      </c>
    </row>
    <row r="10" spans="1:10" ht="15.75" x14ac:dyDescent="0.2">
      <c r="A10" s="14" t="str">
        <f>Lookup!A21</f>
        <v>Enforcement</v>
      </c>
      <c r="B10" s="28">
        <f>COUNTIFS('Data-Q5'!$B$9:$B$180,'Analysis-Q5'!A10,'Data-Q5'!$D$9:$D$180,Lookup!$C$5)</f>
        <v>1</v>
      </c>
      <c r="C10" s="28">
        <f>COUNTIFS('Data-Q5'!$B$9:$B$180,'Analysis-Q5'!A10,'Data-Q5'!$D$9:$D$180,Lookup!$C$6)</f>
        <v>9</v>
      </c>
      <c r="D10" s="28">
        <f>COUNTIFS('Data-Q5'!$C$9:$C$346,'Analysis-Q5'!A10,'Data-Q5'!$E$9:$E$346,Lookup!$C$5)</f>
        <v>0</v>
      </c>
      <c r="E10" s="28">
        <f>COUNTIFS('Data-Q5'!$C$9:$C$346,'Analysis-Q5'!A10,'Data-Q5'!$E$9:$E$346,Lookup!$C$6)</f>
        <v>4</v>
      </c>
      <c r="G10" s="20" t="str">
        <f t="shared" si="1"/>
        <v>Enforcement</v>
      </c>
      <c r="H10" s="28">
        <f t="shared" si="2"/>
        <v>1</v>
      </c>
      <c r="I10" s="28">
        <f t="shared" si="3"/>
        <v>13</v>
      </c>
      <c r="J10" s="21">
        <f t="shared" si="4"/>
        <v>14</v>
      </c>
    </row>
    <row r="11" spans="1:10" ht="15.75" x14ac:dyDescent="0.2">
      <c r="A11" s="14" t="str">
        <f>Lookup!A22</f>
        <v>Events</v>
      </c>
      <c r="B11" s="28">
        <f>COUNTIFS('Data-Q5'!$B$9:$B$180,'Analysis-Q5'!A11,'Data-Q5'!$D$9:$D$180,Lookup!$C$5)</f>
        <v>0</v>
      </c>
      <c r="C11" s="28">
        <f>COUNTIFS('Data-Q5'!$B$9:$B$180,'Analysis-Q5'!A11,'Data-Q5'!$D$9:$D$180,Lookup!$C$6)</f>
        <v>0</v>
      </c>
      <c r="D11" s="28">
        <f>COUNTIFS('Data-Q5'!$C$9:$C$346,'Analysis-Q5'!A11,'Data-Q5'!$E$9:$E$346,Lookup!$C$5)</f>
        <v>0</v>
      </c>
      <c r="E11" s="28">
        <f>COUNTIFS('Data-Q5'!$C$9:$C$346,'Analysis-Q5'!A11,'Data-Q5'!$E$9:$E$346,Lookup!$C$6)</f>
        <v>0</v>
      </c>
      <c r="G11" s="20" t="str">
        <f>A13</f>
        <v>Other</v>
      </c>
      <c r="H11" s="28">
        <f>B13+D13</f>
        <v>16</v>
      </c>
      <c r="I11" s="28">
        <f>C13+E13</f>
        <v>13</v>
      </c>
      <c r="J11" s="21">
        <f t="shared" si="4"/>
        <v>29</v>
      </c>
    </row>
    <row r="12" spans="1:10" ht="15.75" x14ac:dyDescent="0.2">
      <c r="A12" s="14" t="str">
        <f>Lookup!A23</f>
        <v>Highway Crossings</v>
      </c>
      <c r="B12" s="28">
        <f>COUNTIFS('Data-Q5'!$B$9:$B$180,'Analysis-Q5'!A12,'Data-Q5'!$D$9:$D$180,Lookup!$C$5)</f>
        <v>0</v>
      </c>
      <c r="C12" s="28">
        <f>COUNTIFS('Data-Q5'!$B$9:$B$180,'Analysis-Q5'!A12,'Data-Q5'!$D$9:$D$180,Lookup!$C$6)</f>
        <v>0</v>
      </c>
      <c r="D12" s="28">
        <f>COUNTIFS('Data-Q5'!$C$9:$C$346,'Analysis-Q5'!A12,'Data-Q5'!$E$9:$E$346,Lookup!$C$5)</f>
        <v>0</v>
      </c>
      <c r="E12" s="28">
        <f>COUNTIFS('Data-Q5'!$C$9:$C$346,'Analysis-Q5'!A12,'Data-Q5'!$E$9:$E$346,Lookup!$C$6)</f>
        <v>0</v>
      </c>
      <c r="G12" s="20" t="str">
        <f>A14</f>
        <v>Public Education</v>
      </c>
      <c r="H12" s="28">
        <f>B14+D14</f>
        <v>1</v>
      </c>
      <c r="I12" s="28">
        <f>C14+E14</f>
        <v>26</v>
      </c>
      <c r="J12" s="21">
        <f t="shared" si="4"/>
        <v>27</v>
      </c>
    </row>
    <row r="13" spans="1:10" ht="15.75" x14ac:dyDescent="0.2">
      <c r="A13" s="14" t="str">
        <f>Lookup!A24</f>
        <v>Other</v>
      </c>
      <c r="B13" s="28">
        <f>COUNTIFS('Data-Q5'!$B$9:$B$180,'Analysis-Q5'!A13,'Data-Q5'!$D$9:$D$180,Lookup!$C$5)</f>
        <v>15</v>
      </c>
      <c r="C13" s="28">
        <f>COUNTIFS('Data-Q5'!$B$9:$B$180,'Analysis-Q5'!A13,'Data-Q5'!$D$9:$D$180,Lookup!$C$6)</f>
        <v>11</v>
      </c>
      <c r="D13" s="28">
        <f>COUNTIFS('Data-Q5'!$C$9:$C$346,'Analysis-Q5'!A13,'Data-Q5'!$E$9:$E$346,Lookup!$C$5)</f>
        <v>1</v>
      </c>
      <c r="E13" s="28">
        <f>COUNTIFS('Data-Q5'!$C$9:$C$346,'Analysis-Q5'!A13,'Data-Q5'!$E$9:$E$346,Lookup!$C$6)</f>
        <v>2</v>
      </c>
      <c r="G13" s="20" t="str">
        <f>A16</f>
        <v>Safety</v>
      </c>
      <c r="H13" s="28">
        <f>B16+D16</f>
        <v>17</v>
      </c>
      <c r="I13" s="28">
        <f>C16+E16</f>
        <v>14</v>
      </c>
      <c r="J13" s="21">
        <f t="shared" si="4"/>
        <v>31</v>
      </c>
    </row>
    <row r="14" spans="1:10" ht="15.75" x14ac:dyDescent="0.2">
      <c r="A14" s="14" t="str">
        <f>Lookup!A25</f>
        <v>Public Education</v>
      </c>
      <c r="B14" s="28">
        <f>COUNTIFS('Data-Q5'!$B$9:$B$180,'Analysis-Q5'!A14,'Data-Q5'!$D$9:$D$180,Lookup!$C$5)</f>
        <v>1</v>
      </c>
      <c r="C14" s="28">
        <f>COUNTIFS('Data-Q5'!$B$9:$B$180,'Analysis-Q5'!A14,'Data-Q5'!$D$9:$D$180,Lookup!$C$6)</f>
        <v>20</v>
      </c>
      <c r="D14" s="28">
        <f>COUNTIFS('Data-Q5'!$C$9:$C$346,'Analysis-Q5'!A14,'Data-Q5'!$E$9:$E$346,Lookup!$C$5)</f>
        <v>0</v>
      </c>
      <c r="E14" s="28">
        <f>COUNTIFS('Data-Q5'!$C$9:$C$346,'Analysis-Q5'!A14,'Data-Q5'!$E$9:$E$346,Lookup!$C$6)</f>
        <v>6</v>
      </c>
      <c r="G14" s="33" t="str">
        <f t="shared" ref="G14" si="5">A17</f>
        <v>TOTAL</v>
      </c>
      <c r="H14" s="21">
        <f>SUM(H6:H13)</f>
        <v>43</v>
      </c>
      <c r="I14" s="21">
        <f>SUM(I6:I13)</f>
        <v>118</v>
      </c>
      <c r="J14" s="21">
        <f>SUM(J6:J13)</f>
        <v>161</v>
      </c>
    </row>
    <row r="15" spans="1:10" ht="15.75" x14ac:dyDescent="0.2">
      <c r="A15" s="14" t="str">
        <f>Lookup!A26</f>
        <v>Route Information</v>
      </c>
      <c r="B15" s="28">
        <f>COUNTIFS('Data-Q5'!$B$9:$B$180,'Analysis-Q5'!A15,'Data-Q5'!$D$9:$D$180,Lookup!$C$5)</f>
        <v>0</v>
      </c>
      <c r="C15" s="28">
        <f>COUNTIFS('Data-Q5'!$B$9:$B$180,'Analysis-Q5'!A15,'Data-Q5'!$D$9:$D$180,Lookup!$C$6)</f>
        <v>0</v>
      </c>
      <c r="D15" s="28">
        <f>COUNTIFS('Data-Q5'!$C$9:$C$346,'Analysis-Q5'!A15,'Data-Q5'!$E$9:$E$346,Lookup!$C$5)</f>
        <v>0</v>
      </c>
      <c r="E15" s="28">
        <f>COUNTIFS('Data-Q5'!$C$9:$C$346,'Analysis-Q5'!A15,'Data-Q5'!$E$9:$E$346,Lookup!$C$6)</f>
        <v>0</v>
      </c>
    </row>
    <row r="16" spans="1:10" ht="15.75" x14ac:dyDescent="0.2">
      <c r="A16" s="14" t="str">
        <f>Lookup!A27</f>
        <v>Safety</v>
      </c>
      <c r="B16" s="28">
        <f>COUNTIFS('Data-Q5'!$B$9:$B$180,'Analysis-Q5'!A16,'Data-Q5'!$D$9:$D$180,Lookup!$C$5)</f>
        <v>12</v>
      </c>
      <c r="C16" s="28">
        <f>COUNTIFS('Data-Q5'!$B$9:$B$180,'Analysis-Q5'!A16,'Data-Q5'!$D$9:$D$180,Lookup!$C$6)</f>
        <v>8</v>
      </c>
      <c r="D16" s="28">
        <f>COUNTIFS('Data-Q5'!$C$9:$C$346,'Analysis-Q5'!A16,'Data-Q5'!$E$9:$E$346,Lookup!$C$5)</f>
        <v>5</v>
      </c>
      <c r="E16" s="28">
        <f>COUNTIFS('Data-Q5'!$C$9:$C$346,'Analysis-Q5'!A16,'Data-Q5'!$E$9:$E$346,Lookup!$C$6)</f>
        <v>6</v>
      </c>
    </row>
    <row r="17" spans="1:6" ht="15.75" x14ac:dyDescent="0.2">
      <c r="A17" s="22" t="s">
        <v>964</v>
      </c>
      <c r="B17" s="21">
        <f>SUM(B6:B16)</f>
        <v>36</v>
      </c>
      <c r="C17" s="21">
        <f>SUM(C6:C16)</f>
        <v>94</v>
      </c>
      <c r="D17" s="21">
        <f>SUM(D6:D16)</f>
        <v>7</v>
      </c>
      <c r="E17" s="21">
        <f>SUM(E6:E16)</f>
        <v>24</v>
      </c>
      <c r="F17" s="21"/>
    </row>
    <row r="18" spans="1:6" ht="15.75" x14ac:dyDescent="0.2">
      <c r="A18" s="14"/>
    </row>
    <row r="19" spans="1:6" ht="15.75" x14ac:dyDescent="0.2">
      <c r="A19" s="14"/>
    </row>
    <row r="20" spans="1:6" ht="15.75" x14ac:dyDescent="0.2">
      <c r="A20" s="14"/>
    </row>
  </sheetData>
  <mergeCells count="4">
    <mergeCell ref="A1:J1"/>
    <mergeCell ref="A2:J2"/>
    <mergeCell ref="B4:C4"/>
    <mergeCell ref="D4: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sqref="A1:F1"/>
    </sheetView>
  </sheetViews>
  <sheetFormatPr defaultRowHeight="12.75" x14ac:dyDescent="0.2"/>
  <cols>
    <col min="1" max="1" width="10.7109375" customWidth="1"/>
    <col min="2" max="2" width="35.7109375" customWidth="1"/>
    <col min="3" max="6" width="13.7109375" customWidth="1"/>
  </cols>
  <sheetData>
    <row r="1" spans="1:6" ht="35.1" customHeight="1" x14ac:dyDescent="0.2">
      <c r="A1" s="35" t="s">
        <v>883</v>
      </c>
      <c r="B1" s="35" t="s">
        <v>0</v>
      </c>
      <c r="C1" s="35" t="s">
        <v>0</v>
      </c>
      <c r="D1" s="35" t="s">
        <v>0</v>
      </c>
      <c r="E1" s="35" t="s">
        <v>0</v>
      </c>
      <c r="F1" s="35" t="s">
        <v>0</v>
      </c>
    </row>
    <row r="2" spans="1:6" ht="24.95" customHeight="1" x14ac:dyDescent="0.2">
      <c r="A2" s="39" t="s">
        <v>477</v>
      </c>
      <c r="B2" s="39" t="s">
        <v>477</v>
      </c>
      <c r="C2" s="39" t="s">
        <v>477</v>
      </c>
      <c r="D2" s="39" t="s">
        <v>477</v>
      </c>
      <c r="E2" s="39" t="s">
        <v>477</v>
      </c>
      <c r="F2" s="39" t="s">
        <v>477</v>
      </c>
    </row>
    <row r="3" spans="1:6" ht="30" customHeight="1" x14ac:dyDescent="0.2">
      <c r="A3" s="37" t="s">
        <v>2</v>
      </c>
      <c r="B3" s="37" t="s">
        <v>2</v>
      </c>
      <c r="C3" s="6" t="s">
        <v>17</v>
      </c>
      <c r="D3" s="6" t="s">
        <v>18</v>
      </c>
      <c r="E3" s="6" t="s">
        <v>19</v>
      </c>
      <c r="F3" s="1" t="s">
        <v>4</v>
      </c>
    </row>
    <row r="4" spans="1:6" x14ac:dyDescent="0.2">
      <c r="A4" s="36" t="s">
        <v>478</v>
      </c>
      <c r="B4" s="36" t="s">
        <v>478</v>
      </c>
      <c r="C4" s="7">
        <v>318</v>
      </c>
      <c r="D4" s="7">
        <v>161</v>
      </c>
      <c r="E4" s="7">
        <v>166</v>
      </c>
      <c r="F4" s="3">
        <v>645</v>
      </c>
    </row>
    <row r="5" spans="1:6" x14ac:dyDescent="0.2">
      <c r="A5" s="36" t="s">
        <v>479</v>
      </c>
      <c r="B5" s="36" t="s">
        <v>479</v>
      </c>
      <c r="C5" s="7">
        <v>312</v>
      </c>
      <c r="D5" s="7">
        <v>155</v>
      </c>
      <c r="E5" s="7">
        <v>165</v>
      </c>
      <c r="F5" s="3">
        <v>632</v>
      </c>
    </row>
    <row r="6" spans="1:6" x14ac:dyDescent="0.2">
      <c r="A6" s="36" t="s">
        <v>24</v>
      </c>
      <c r="B6" s="36" t="s">
        <v>24</v>
      </c>
      <c r="C6" s="7">
        <v>269</v>
      </c>
      <c r="D6" s="7">
        <v>158</v>
      </c>
      <c r="E6" s="7">
        <v>194</v>
      </c>
      <c r="F6" s="3">
        <v>621</v>
      </c>
    </row>
    <row r="7" spans="1:6" x14ac:dyDescent="0.2">
      <c r="A7" s="36" t="s">
        <v>480</v>
      </c>
      <c r="B7" s="36" t="s">
        <v>480</v>
      </c>
      <c r="C7" s="7">
        <v>246</v>
      </c>
      <c r="D7" s="7">
        <v>167</v>
      </c>
      <c r="E7" s="7">
        <v>212</v>
      </c>
      <c r="F7" s="3">
        <v>625</v>
      </c>
    </row>
    <row r="8" spans="1:6" x14ac:dyDescent="0.2">
      <c r="A8" s="36" t="s">
        <v>481</v>
      </c>
      <c r="B8" s="36" t="s">
        <v>481</v>
      </c>
      <c r="C8" s="7">
        <v>203</v>
      </c>
      <c r="D8" s="7">
        <v>167</v>
      </c>
      <c r="E8" s="7">
        <v>256</v>
      </c>
      <c r="F8" s="3">
        <v>626</v>
      </c>
    </row>
    <row r="9" spans="1:6" x14ac:dyDescent="0.2">
      <c r="A9" s="38" t="s">
        <v>14</v>
      </c>
      <c r="B9" s="38" t="s">
        <v>14</v>
      </c>
      <c r="C9" s="38" t="s">
        <v>14</v>
      </c>
      <c r="D9" s="38" t="s">
        <v>14</v>
      </c>
      <c r="E9" s="38">
        <v>606</v>
      </c>
      <c r="F9" s="4">
        <v>660</v>
      </c>
    </row>
    <row r="10" spans="1:6" x14ac:dyDescent="0.2">
      <c r="A10" s="34" t="s">
        <v>15</v>
      </c>
      <c r="B10" s="34" t="s">
        <v>15</v>
      </c>
      <c r="C10" s="34" t="s">
        <v>15</v>
      </c>
      <c r="D10" s="34" t="s">
        <v>15</v>
      </c>
      <c r="E10" s="34">
        <v>136</v>
      </c>
      <c r="F10" s="5">
        <v>140</v>
      </c>
    </row>
  </sheetData>
  <mergeCells count="10">
    <mergeCell ref="A10:E10"/>
    <mergeCell ref="A2:F2"/>
    <mergeCell ref="A7:B7"/>
    <mergeCell ref="A4:B4"/>
    <mergeCell ref="A9:E9"/>
    <mergeCell ref="A1:F1"/>
    <mergeCell ref="A6:B6"/>
    <mergeCell ref="A3:B3"/>
    <mergeCell ref="A8:B8"/>
    <mergeCell ref="A5:B5"/>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zoomScaleNormal="100" workbookViewId="0">
      <selection sqref="A1:F1"/>
    </sheetView>
  </sheetViews>
  <sheetFormatPr defaultRowHeight="12.75" x14ac:dyDescent="0.2"/>
  <cols>
    <col min="1" max="1" width="10.7109375" customWidth="1"/>
    <col min="2" max="2" width="18.42578125" bestFit="1" customWidth="1"/>
    <col min="3" max="3" width="21.7109375" bestFit="1" customWidth="1"/>
    <col min="4" max="4" width="14.42578125" bestFit="1" customWidth="1"/>
    <col min="5" max="5" width="17.7109375" bestFit="1" customWidth="1"/>
    <col min="6" max="6" width="103.42578125" customWidth="1"/>
    <col min="7" max="7" width="23.42578125" bestFit="1" customWidth="1"/>
  </cols>
  <sheetData>
    <row r="1" spans="1:7" ht="35.1" customHeight="1" x14ac:dyDescent="0.2">
      <c r="A1" s="35" t="s">
        <v>883</v>
      </c>
      <c r="B1" s="35" t="s">
        <v>0</v>
      </c>
      <c r="C1" s="35"/>
      <c r="D1" s="35"/>
      <c r="E1" s="35"/>
      <c r="F1" s="35" t="s">
        <v>0</v>
      </c>
    </row>
    <row r="2" spans="1:7" ht="24.95" customHeight="1" x14ac:dyDescent="0.2">
      <c r="A2" s="39" t="s">
        <v>482</v>
      </c>
      <c r="B2" s="39" t="s">
        <v>482</v>
      </c>
      <c r="C2" s="39"/>
      <c r="D2" s="39"/>
      <c r="E2" s="39"/>
      <c r="F2" s="39" t="s">
        <v>482</v>
      </c>
    </row>
    <row r="3" spans="1:7" ht="30" customHeight="1" x14ac:dyDescent="0.2">
      <c r="A3" s="37" t="s">
        <v>2</v>
      </c>
      <c r="B3" s="37" t="s">
        <v>2</v>
      </c>
      <c r="C3" s="1" t="s">
        <v>4</v>
      </c>
      <c r="D3" s="25"/>
      <c r="E3" s="25"/>
    </row>
    <row r="4" spans="1:7" x14ac:dyDescent="0.2">
      <c r="A4" s="36"/>
      <c r="B4" s="36"/>
      <c r="C4" s="3">
        <v>158</v>
      </c>
      <c r="D4" s="24"/>
      <c r="E4" s="24"/>
    </row>
    <row r="5" spans="1:7" x14ac:dyDescent="0.2">
      <c r="A5" s="38" t="s">
        <v>14</v>
      </c>
      <c r="B5" s="38">
        <v>158</v>
      </c>
      <c r="C5" s="4">
        <v>158</v>
      </c>
      <c r="D5" s="26"/>
      <c r="E5" s="26"/>
    </row>
    <row r="6" spans="1:7" x14ac:dyDescent="0.2">
      <c r="A6" s="34" t="s">
        <v>15</v>
      </c>
      <c r="B6" s="34">
        <v>642</v>
      </c>
      <c r="C6" s="5">
        <v>642</v>
      </c>
      <c r="D6" s="23"/>
      <c r="E6" s="23"/>
    </row>
    <row r="8" spans="1:7" x14ac:dyDescent="0.2">
      <c r="A8" s="8" t="s">
        <v>27</v>
      </c>
      <c r="B8" s="32" t="s">
        <v>952</v>
      </c>
      <c r="C8" s="32" t="s">
        <v>953</v>
      </c>
      <c r="D8" s="32" t="s">
        <v>954</v>
      </c>
      <c r="E8" s="32" t="s">
        <v>955</v>
      </c>
      <c r="F8" s="8" t="s">
        <v>29</v>
      </c>
      <c r="G8" s="8" t="s">
        <v>28</v>
      </c>
    </row>
    <row r="9" spans="1:7" x14ac:dyDescent="0.2">
      <c r="A9" s="9">
        <v>1</v>
      </c>
      <c r="F9" s="29" t="s">
        <v>899</v>
      </c>
      <c r="G9" s="10">
        <v>41612.941666666666</v>
      </c>
    </row>
    <row r="10" spans="1:7" x14ac:dyDescent="0.2">
      <c r="A10" s="9">
        <v>2</v>
      </c>
      <c r="B10" s="31" t="s">
        <v>972</v>
      </c>
      <c r="D10" s="31" t="s">
        <v>948</v>
      </c>
      <c r="F10" s="29" t="s">
        <v>930</v>
      </c>
      <c r="G10" s="10">
        <v>41600.625694444447</v>
      </c>
    </row>
    <row r="11" spans="1:7" x14ac:dyDescent="0.2">
      <c r="A11" s="9">
        <v>3</v>
      </c>
      <c r="B11" s="31" t="s">
        <v>956</v>
      </c>
      <c r="D11" s="31" t="s">
        <v>948</v>
      </c>
      <c r="F11" s="29" t="s">
        <v>931</v>
      </c>
      <c r="G11" s="10">
        <v>41593.614583333336</v>
      </c>
    </row>
    <row r="12" spans="1:7" x14ac:dyDescent="0.2">
      <c r="A12" s="9">
        <v>4</v>
      </c>
      <c r="B12" s="31" t="s">
        <v>956</v>
      </c>
      <c r="D12" s="31" t="s">
        <v>948</v>
      </c>
      <c r="F12" s="29" t="s">
        <v>932</v>
      </c>
      <c r="G12" s="10">
        <v>41588.479861111111</v>
      </c>
    </row>
    <row r="13" spans="1:7" x14ac:dyDescent="0.2">
      <c r="A13" s="9">
        <v>5</v>
      </c>
      <c r="B13" s="31" t="s">
        <v>950</v>
      </c>
      <c r="D13" s="31" t="s">
        <v>948</v>
      </c>
      <c r="F13" s="29" t="s">
        <v>933</v>
      </c>
      <c r="G13" s="10">
        <v>41585.670138888891</v>
      </c>
    </row>
    <row r="14" spans="1:7" x14ac:dyDescent="0.2">
      <c r="A14" s="9">
        <v>6</v>
      </c>
      <c r="B14" s="31" t="s">
        <v>976</v>
      </c>
      <c r="D14" s="31" t="s">
        <v>948</v>
      </c>
      <c r="F14" s="29" t="s">
        <v>934</v>
      </c>
      <c r="G14" s="10">
        <v>41583.739583333336</v>
      </c>
    </row>
    <row r="15" spans="1:7" x14ac:dyDescent="0.2">
      <c r="A15" s="9">
        <v>7</v>
      </c>
      <c r="F15" s="29" t="s">
        <v>935</v>
      </c>
      <c r="G15" s="10">
        <v>41583.734027777777</v>
      </c>
    </row>
    <row r="16" spans="1:7" x14ac:dyDescent="0.2">
      <c r="A16" s="9">
        <v>8</v>
      </c>
      <c r="B16" s="31" t="s">
        <v>956</v>
      </c>
      <c r="D16" s="31" t="s">
        <v>947</v>
      </c>
      <c r="F16" s="29" t="s">
        <v>936</v>
      </c>
      <c r="G16" s="10">
        <v>41583.734027777777</v>
      </c>
    </row>
    <row r="17" spans="1:7" x14ac:dyDescent="0.2">
      <c r="A17" s="9">
        <v>9</v>
      </c>
      <c r="B17" s="31" t="s">
        <v>975</v>
      </c>
      <c r="D17" s="31" t="s">
        <v>948</v>
      </c>
      <c r="F17" s="29" t="s">
        <v>937</v>
      </c>
      <c r="G17" s="10">
        <v>41583.712500000001</v>
      </c>
    </row>
    <row r="18" spans="1:7" x14ac:dyDescent="0.2">
      <c r="A18" s="9">
        <v>10</v>
      </c>
      <c r="B18" s="31" t="s">
        <v>956</v>
      </c>
      <c r="D18" s="31" t="s">
        <v>948</v>
      </c>
      <c r="F18" s="29" t="s">
        <v>938</v>
      </c>
      <c r="G18" s="10">
        <v>41583.709027777775</v>
      </c>
    </row>
    <row r="19" spans="1:7" x14ac:dyDescent="0.2">
      <c r="A19" s="9">
        <v>11</v>
      </c>
      <c r="B19" s="31" t="s">
        <v>956</v>
      </c>
      <c r="D19" s="31" t="s">
        <v>948</v>
      </c>
      <c r="F19" s="29" t="s">
        <v>483</v>
      </c>
      <c r="G19" s="10">
        <v>41571.890277777777</v>
      </c>
    </row>
    <row r="20" spans="1:7" x14ac:dyDescent="0.2">
      <c r="A20" s="9">
        <v>12</v>
      </c>
      <c r="B20" s="31" t="s">
        <v>970</v>
      </c>
      <c r="D20" s="31" t="s">
        <v>948</v>
      </c>
      <c r="F20" s="29" t="s">
        <v>484</v>
      </c>
      <c r="G20" s="10">
        <v>41570.990972222222</v>
      </c>
    </row>
    <row r="21" spans="1:7" x14ac:dyDescent="0.2">
      <c r="A21" s="9">
        <v>13</v>
      </c>
      <c r="B21" s="31" t="s">
        <v>975</v>
      </c>
      <c r="D21" s="31" t="s">
        <v>948</v>
      </c>
      <c r="F21" s="29" t="s">
        <v>485</v>
      </c>
      <c r="G21" s="10">
        <v>41570.813194444447</v>
      </c>
    </row>
    <row r="22" spans="1:7" ht="25.5" x14ac:dyDescent="0.2">
      <c r="A22" s="9">
        <v>14</v>
      </c>
      <c r="B22" s="31" t="s">
        <v>976</v>
      </c>
      <c r="C22" s="31" t="s">
        <v>970</v>
      </c>
      <c r="D22" s="31" t="s">
        <v>948</v>
      </c>
      <c r="E22" s="31" t="s">
        <v>948</v>
      </c>
      <c r="F22" s="29" t="s">
        <v>486</v>
      </c>
      <c r="G22" s="10">
        <v>41570.772916666669</v>
      </c>
    </row>
    <row r="23" spans="1:7" x14ac:dyDescent="0.2">
      <c r="A23" s="9">
        <v>15</v>
      </c>
      <c r="B23" s="31" t="s">
        <v>956</v>
      </c>
      <c r="D23" s="31" t="s">
        <v>947</v>
      </c>
      <c r="F23" s="29" t="s">
        <v>487</v>
      </c>
      <c r="G23" s="10">
        <v>41570.756249999999</v>
      </c>
    </row>
    <row r="24" spans="1:7" x14ac:dyDescent="0.2">
      <c r="A24" s="9">
        <v>16</v>
      </c>
      <c r="B24" s="31"/>
      <c r="D24" s="31"/>
      <c r="F24" s="29" t="s">
        <v>357</v>
      </c>
      <c r="G24" s="10">
        <v>41570.714583333334</v>
      </c>
    </row>
    <row r="25" spans="1:7" x14ac:dyDescent="0.2">
      <c r="A25" s="9">
        <v>17</v>
      </c>
      <c r="B25" s="31" t="s">
        <v>950</v>
      </c>
      <c r="D25" s="31" t="s">
        <v>948</v>
      </c>
      <c r="F25" s="29" t="s">
        <v>488</v>
      </c>
      <c r="G25" s="10">
        <v>41570.660416666666</v>
      </c>
    </row>
    <row r="26" spans="1:7" x14ac:dyDescent="0.2">
      <c r="A26" s="9">
        <v>18</v>
      </c>
      <c r="B26" s="31" t="s">
        <v>975</v>
      </c>
      <c r="C26" s="31"/>
      <c r="D26" s="31" t="s">
        <v>948</v>
      </c>
      <c r="E26" s="31"/>
      <c r="F26" s="29" t="s">
        <v>489</v>
      </c>
      <c r="G26" s="10">
        <v>41570.638888888891</v>
      </c>
    </row>
    <row r="27" spans="1:7" x14ac:dyDescent="0.2">
      <c r="A27" s="9">
        <v>19</v>
      </c>
      <c r="F27" s="29" t="s">
        <v>490</v>
      </c>
      <c r="G27" s="10">
        <v>41570.637499999997</v>
      </c>
    </row>
    <row r="28" spans="1:7" x14ac:dyDescent="0.2">
      <c r="A28" s="9">
        <v>20</v>
      </c>
      <c r="B28" s="31" t="s">
        <v>975</v>
      </c>
      <c r="D28" s="31" t="s">
        <v>948</v>
      </c>
      <c r="F28" s="29" t="s">
        <v>491</v>
      </c>
      <c r="G28" s="10">
        <v>41570.636805555558</v>
      </c>
    </row>
    <row r="29" spans="1:7" x14ac:dyDescent="0.2">
      <c r="A29" s="9">
        <v>21</v>
      </c>
      <c r="B29" s="31" t="s">
        <v>956</v>
      </c>
      <c r="C29" s="31"/>
      <c r="D29" s="31" t="s">
        <v>947</v>
      </c>
      <c r="E29" s="31"/>
      <c r="F29" s="29" t="s">
        <v>492</v>
      </c>
      <c r="G29" s="10">
        <v>41570.634722222225</v>
      </c>
    </row>
    <row r="30" spans="1:7" x14ac:dyDescent="0.2">
      <c r="A30" s="9">
        <v>22</v>
      </c>
      <c r="B30" s="31" t="s">
        <v>950</v>
      </c>
      <c r="C30" s="31" t="s">
        <v>976</v>
      </c>
      <c r="D30" s="31" t="s">
        <v>948</v>
      </c>
      <c r="E30" s="31" t="s">
        <v>948</v>
      </c>
      <c r="F30" s="29" t="s">
        <v>493</v>
      </c>
      <c r="G30" s="10">
        <v>41570.633333333331</v>
      </c>
    </row>
    <row r="31" spans="1:7" x14ac:dyDescent="0.2">
      <c r="A31" s="9">
        <v>23</v>
      </c>
      <c r="F31" s="29" t="s">
        <v>362</v>
      </c>
      <c r="G31" s="10">
        <v>41570.633333333331</v>
      </c>
    </row>
    <row r="32" spans="1:7" x14ac:dyDescent="0.2">
      <c r="A32" s="9">
        <v>24</v>
      </c>
      <c r="F32" s="29" t="s">
        <v>150</v>
      </c>
      <c r="G32" s="10">
        <v>41570.632638888892</v>
      </c>
    </row>
    <row r="33" spans="1:7" x14ac:dyDescent="0.2">
      <c r="A33" s="9">
        <v>25</v>
      </c>
      <c r="F33" s="29" t="s">
        <v>362</v>
      </c>
      <c r="G33" s="10">
        <v>41558.270138888889</v>
      </c>
    </row>
    <row r="34" spans="1:7" x14ac:dyDescent="0.2">
      <c r="A34" s="9">
        <v>26</v>
      </c>
      <c r="B34" s="31" t="s">
        <v>950</v>
      </c>
      <c r="C34" s="31"/>
      <c r="D34" s="31" t="s">
        <v>948</v>
      </c>
      <c r="E34" s="31"/>
      <c r="F34" s="29" t="s">
        <v>494</v>
      </c>
      <c r="G34" s="10">
        <v>41556.099305555559</v>
      </c>
    </row>
    <row r="35" spans="1:7" ht="25.5" x14ac:dyDescent="0.2">
      <c r="A35" s="9">
        <v>27</v>
      </c>
      <c r="B35" s="31" t="s">
        <v>956</v>
      </c>
      <c r="D35" s="31" t="s">
        <v>948</v>
      </c>
      <c r="F35" s="29" t="s">
        <v>495</v>
      </c>
      <c r="G35" s="10">
        <v>41555.793749999997</v>
      </c>
    </row>
    <row r="36" spans="1:7" ht="25.5" x14ac:dyDescent="0.2">
      <c r="A36" s="9">
        <v>28</v>
      </c>
      <c r="B36" s="31" t="s">
        <v>975</v>
      </c>
      <c r="D36" s="31" t="s">
        <v>947</v>
      </c>
      <c r="F36" s="29" t="s">
        <v>496</v>
      </c>
      <c r="G36" s="10">
        <v>41555.685416666667</v>
      </c>
    </row>
    <row r="37" spans="1:7" x14ac:dyDescent="0.2">
      <c r="A37" s="9">
        <v>29</v>
      </c>
      <c r="B37" s="31" t="s">
        <v>970</v>
      </c>
      <c r="D37" s="31" t="s">
        <v>948</v>
      </c>
      <c r="F37" s="29" t="s">
        <v>497</v>
      </c>
      <c r="G37" s="10">
        <v>41555.675694444442</v>
      </c>
    </row>
    <row r="38" spans="1:7" x14ac:dyDescent="0.2">
      <c r="A38" s="9">
        <v>30</v>
      </c>
      <c r="B38" s="31" t="s">
        <v>956</v>
      </c>
      <c r="D38" s="31" t="s">
        <v>947</v>
      </c>
      <c r="F38" s="29" t="s">
        <v>498</v>
      </c>
      <c r="G38" s="10">
        <v>41555.605555555558</v>
      </c>
    </row>
    <row r="39" spans="1:7" ht="127.5" x14ac:dyDescent="0.2">
      <c r="A39" s="9">
        <v>31</v>
      </c>
      <c r="B39" s="31" t="s">
        <v>975</v>
      </c>
      <c r="D39" s="31" t="s">
        <v>948</v>
      </c>
      <c r="F39" s="29" t="s">
        <v>499</v>
      </c>
      <c r="G39" s="10">
        <v>41555.572222222225</v>
      </c>
    </row>
    <row r="40" spans="1:7" ht="25.5" x14ac:dyDescent="0.2">
      <c r="A40" s="9">
        <v>32</v>
      </c>
      <c r="B40" s="31" t="s">
        <v>956</v>
      </c>
      <c r="D40" s="31" t="s">
        <v>947</v>
      </c>
      <c r="F40" s="29" t="s">
        <v>500</v>
      </c>
      <c r="G40" s="10">
        <v>41549.813888888886</v>
      </c>
    </row>
    <row r="41" spans="1:7" ht="38.25" x14ac:dyDescent="0.2">
      <c r="A41" s="9">
        <v>33</v>
      </c>
      <c r="B41" s="31" t="s">
        <v>975</v>
      </c>
      <c r="D41" s="31" t="s">
        <v>948</v>
      </c>
      <c r="F41" s="29" t="s">
        <v>501</v>
      </c>
      <c r="G41" s="10">
        <v>41546.892361111109</v>
      </c>
    </row>
    <row r="42" spans="1:7" ht="127.5" x14ac:dyDescent="0.2">
      <c r="A42" s="9">
        <v>34</v>
      </c>
      <c r="B42" s="31" t="s">
        <v>976</v>
      </c>
      <c r="D42" s="31" t="s">
        <v>948</v>
      </c>
      <c r="F42" s="29" t="s">
        <v>502</v>
      </c>
      <c r="G42" s="10">
        <v>41546.875694444447</v>
      </c>
    </row>
    <row r="43" spans="1:7" x14ac:dyDescent="0.2">
      <c r="A43" s="9">
        <v>35</v>
      </c>
      <c r="B43" s="31" t="s">
        <v>950</v>
      </c>
      <c r="D43" s="31" t="s">
        <v>948</v>
      </c>
      <c r="F43" s="29" t="s">
        <v>503</v>
      </c>
      <c r="G43" s="10">
        <v>41543.738888888889</v>
      </c>
    </row>
    <row r="44" spans="1:7" ht="25.5" x14ac:dyDescent="0.2">
      <c r="A44" s="9">
        <v>36</v>
      </c>
      <c r="B44" s="31" t="s">
        <v>956</v>
      </c>
      <c r="D44" s="31" t="s">
        <v>948</v>
      </c>
      <c r="F44" s="29" t="s">
        <v>504</v>
      </c>
      <c r="G44" s="10">
        <v>41543.638194444444</v>
      </c>
    </row>
    <row r="45" spans="1:7" x14ac:dyDescent="0.2">
      <c r="A45" s="9">
        <v>37</v>
      </c>
      <c r="B45" s="31" t="s">
        <v>956</v>
      </c>
      <c r="D45" s="31" t="s">
        <v>947</v>
      </c>
      <c r="F45" s="29" t="s">
        <v>505</v>
      </c>
      <c r="G45" s="10">
        <v>41543.60833333333</v>
      </c>
    </row>
    <row r="46" spans="1:7" ht="25.5" x14ac:dyDescent="0.2">
      <c r="A46" s="9">
        <v>38</v>
      </c>
      <c r="B46" s="31" t="s">
        <v>956</v>
      </c>
      <c r="D46" s="31" t="s">
        <v>947</v>
      </c>
      <c r="F46" s="29" t="s">
        <v>506</v>
      </c>
      <c r="G46" s="10">
        <v>41541.775000000001</v>
      </c>
    </row>
    <row r="47" spans="1:7" x14ac:dyDescent="0.2">
      <c r="A47" s="9">
        <v>39</v>
      </c>
      <c r="B47" s="31" t="s">
        <v>950</v>
      </c>
      <c r="D47" s="31" t="s">
        <v>948</v>
      </c>
      <c r="F47" s="29" t="s">
        <v>507</v>
      </c>
      <c r="G47" s="10">
        <v>41541.744444444441</v>
      </c>
    </row>
    <row r="48" spans="1:7" x14ac:dyDescent="0.2">
      <c r="A48" s="9">
        <v>40</v>
      </c>
      <c r="B48" s="31" t="s">
        <v>950</v>
      </c>
      <c r="D48" s="31" t="s">
        <v>948</v>
      </c>
      <c r="F48" s="29" t="s">
        <v>508</v>
      </c>
      <c r="G48" s="10">
        <v>41541.742361111108</v>
      </c>
    </row>
    <row r="49" spans="1:7" x14ac:dyDescent="0.2">
      <c r="A49" s="9">
        <v>41</v>
      </c>
      <c r="B49" s="31" t="s">
        <v>956</v>
      </c>
      <c r="D49" s="31" t="s">
        <v>947</v>
      </c>
      <c r="F49" s="29" t="s">
        <v>509</v>
      </c>
      <c r="G49" s="10">
        <v>41541.534722222219</v>
      </c>
    </row>
    <row r="50" spans="1:7" x14ac:dyDescent="0.2">
      <c r="A50" s="9">
        <v>42</v>
      </c>
      <c r="B50" s="31" t="s">
        <v>956</v>
      </c>
      <c r="D50" s="31" t="s">
        <v>947</v>
      </c>
      <c r="F50" s="29" t="s">
        <v>510</v>
      </c>
      <c r="G50" s="10">
        <v>41541.11041666667</v>
      </c>
    </row>
    <row r="51" spans="1:7" x14ac:dyDescent="0.2">
      <c r="A51" s="9">
        <v>43</v>
      </c>
      <c r="B51" s="31" t="s">
        <v>956</v>
      </c>
      <c r="D51" s="31" t="s">
        <v>947</v>
      </c>
      <c r="F51" s="29" t="s">
        <v>511</v>
      </c>
      <c r="G51" s="10">
        <v>41540.986111111109</v>
      </c>
    </row>
    <row r="52" spans="1:7" x14ac:dyDescent="0.2">
      <c r="A52" s="9">
        <v>44</v>
      </c>
      <c r="B52" s="31" t="s">
        <v>976</v>
      </c>
      <c r="D52" s="31" t="s">
        <v>948</v>
      </c>
      <c r="F52" s="29" t="s">
        <v>512</v>
      </c>
      <c r="G52" s="10">
        <v>41540.949999999997</v>
      </c>
    </row>
    <row r="53" spans="1:7" x14ac:dyDescent="0.2">
      <c r="A53" s="9">
        <v>45</v>
      </c>
      <c r="B53" s="31" t="s">
        <v>950</v>
      </c>
      <c r="D53" s="31" t="s">
        <v>948</v>
      </c>
      <c r="F53" s="29" t="s">
        <v>513</v>
      </c>
      <c r="G53" s="10">
        <v>41540.85833333333</v>
      </c>
    </row>
    <row r="54" spans="1:7" ht="25.5" x14ac:dyDescent="0.2">
      <c r="A54" s="9">
        <v>46</v>
      </c>
      <c r="B54" s="31" t="s">
        <v>950</v>
      </c>
      <c r="D54" s="31" t="s">
        <v>948</v>
      </c>
      <c r="F54" s="29" t="s">
        <v>514</v>
      </c>
      <c r="G54" s="10">
        <v>41540.847916666666</v>
      </c>
    </row>
    <row r="55" spans="1:7" ht="38.25" x14ac:dyDescent="0.2">
      <c r="A55" s="9">
        <v>47</v>
      </c>
      <c r="B55" s="31" t="s">
        <v>950</v>
      </c>
      <c r="D55" s="31" t="s">
        <v>948</v>
      </c>
      <c r="F55" s="29" t="s">
        <v>515</v>
      </c>
      <c r="G55" s="10">
        <v>41540.816666666666</v>
      </c>
    </row>
    <row r="56" spans="1:7" x14ac:dyDescent="0.2">
      <c r="A56" s="9">
        <v>48</v>
      </c>
      <c r="F56" s="29" t="s">
        <v>117</v>
      </c>
      <c r="G56" s="10">
        <v>41540.79791666667</v>
      </c>
    </row>
    <row r="57" spans="1:7" x14ac:dyDescent="0.2">
      <c r="A57" s="9">
        <v>49</v>
      </c>
      <c r="B57" s="31" t="s">
        <v>956</v>
      </c>
      <c r="D57" s="31" t="s">
        <v>948</v>
      </c>
      <c r="F57" s="29" t="s">
        <v>516</v>
      </c>
      <c r="G57" s="10">
        <v>41540.793055555558</v>
      </c>
    </row>
    <row r="58" spans="1:7" x14ac:dyDescent="0.2">
      <c r="A58" s="9">
        <v>50</v>
      </c>
      <c r="B58" s="31" t="s">
        <v>956</v>
      </c>
      <c r="D58" s="31" t="s">
        <v>947</v>
      </c>
      <c r="F58" s="29" t="s">
        <v>517</v>
      </c>
      <c r="G58" s="10">
        <v>41540.775000000001</v>
      </c>
    </row>
    <row r="59" spans="1:7" ht="51" x14ac:dyDescent="0.2">
      <c r="A59" s="9">
        <v>51</v>
      </c>
      <c r="B59" s="31" t="s">
        <v>950</v>
      </c>
      <c r="D59" s="31" t="s">
        <v>948</v>
      </c>
      <c r="F59" s="29" t="s">
        <v>518</v>
      </c>
      <c r="G59" s="10">
        <v>41540.705555555556</v>
      </c>
    </row>
    <row r="60" spans="1:7" x14ac:dyDescent="0.2">
      <c r="A60" s="9">
        <v>52</v>
      </c>
      <c r="B60" s="31" t="s">
        <v>976</v>
      </c>
      <c r="D60" s="31" t="s">
        <v>948</v>
      </c>
      <c r="F60" s="29" t="s">
        <v>519</v>
      </c>
      <c r="G60" s="10">
        <v>41540.63958333333</v>
      </c>
    </row>
    <row r="61" spans="1:7" x14ac:dyDescent="0.2">
      <c r="A61" s="9">
        <v>53</v>
      </c>
      <c r="B61" s="31" t="s">
        <v>976</v>
      </c>
      <c r="D61" s="31" t="s">
        <v>948</v>
      </c>
      <c r="F61" s="29" t="s">
        <v>520</v>
      </c>
      <c r="G61" s="10">
        <v>41540.628472222219</v>
      </c>
    </row>
    <row r="62" spans="1:7" x14ac:dyDescent="0.2">
      <c r="A62" s="9">
        <v>54</v>
      </c>
      <c r="B62" s="31" t="s">
        <v>956</v>
      </c>
      <c r="D62" s="31" t="s">
        <v>947</v>
      </c>
      <c r="F62" s="29" t="s">
        <v>521</v>
      </c>
      <c r="G62" s="10">
        <v>41540.574305555558</v>
      </c>
    </row>
    <row r="63" spans="1:7" x14ac:dyDescent="0.2">
      <c r="A63" s="9">
        <v>55</v>
      </c>
      <c r="B63" s="31" t="s">
        <v>956</v>
      </c>
      <c r="D63" s="31" t="s">
        <v>947</v>
      </c>
      <c r="F63" s="29" t="s">
        <v>522</v>
      </c>
      <c r="G63" s="10">
        <v>41540.55972222222</v>
      </c>
    </row>
    <row r="64" spans="1:7" x14ac:dyDescent="0.2">
      <c r="A64" s="9">
        <v>56</v>
      </c>
      <c r="B64" s="31" t="s">
        <v>956</v>
      </c>
      <c r="C64" s="31" t="s">
        <v>970</v>
      </c>
      <c r="D64" s="31" t="s">
        <v>948</v>
      </c>
      <c r="E64" s="31" t="s">
        <v>948</v>
      </c>
      <c r="F64" s="29" t="s">
        <v>523</v>
      </c>
      <c r="G64" s="10">
        <v>41540.554861111108</v>
      </c>
    </row>
    <row r="65" spans="1:7" x14ac:dyDescent="0.2">
      <c r="A65" s="9">
        <v>57</v>
      </c>
      <c r="B65" s="31" t="s">
        <v>956</v>
      </c>
      <c r="D65" s="31" t="s">
        <v>947</v>
      </c>
      <c r="F65" s="29" t="s">
        <v>524</v>
      </c>
      <c r="G65" s="10">
        <v>41540.541666666664</v>
      </c>
    </row>
    <row r="66" spans="1:7" ht="25.5" x14ac:dyDescent="0.2">
      <c r="A66" s="9">
        <v>58</v>
      </c>
      <c r="B66" s="31" t="s">
        <v>976</v>
      </c>
      <c r="D66" s="31" t="s">
        <v>947</v>
      </c>
      <c r="F66" s="29" t="s">
        <v>525</v>
      </c>
      <c r="G66" s="10">
        <v>41540.538888888892</v>
      </c>
    </row>
    <row r="67" spans="1:7" ht="25.5" x14ac:dyDescent="0.2">
      <c r="A67" s="9">
        <v>59</v>
      </c>
      <c r="B67" s="31" t="s">
        <v>976</v>
      </c>
      <c r="D67" s="31" t="s">
        <v>947</v>
      </c>
      <c r="F67" s="29" t="s">
        <v>526</v>
      </c>
      <c r="G67" s="10">
        <v>41540.530555555553</v>
      </c>
    </row>
    <row r="68" spans="1:7" x14ac:dyDescent="0.2">
      <c r="A68" s="9">
        <v>60</v>
      </c>
      <c r="B68" s="31" t="s">
        <v>956</v>
      </c>
      <c r="D68" s="31" t="s">
        <v>947</v>
      </c>
      <c r="F68" s="29" t="s">
        <v>527</v>
      </c>
      <c r="G68" s="10">
        <v>41540.520138888889</v>
      </c>
    </row>
    <row r="69" spans="1:7" ht="25.5" x14ac:dyDescent="0.2">
      <c r="A69" s="9">
        <v>61</v>
      </c>
      <c r="B69" s="31" t="s">
        <v>956</v>
      </c>
      <c r="D69" s="31" t="s">
        <v>947</v>
      </c>
      <c r="F69" s="29" t="s">
        <v>528</v>
      </c>
      <c r="G69" s="10">
        <v>41540.51458333333</v>
      </c>
    </row>
    <row r="70" spans="1:7" ht="51" x14ac:dyDescent="0.2">
      <c r="A70" s="9">
        <v>62</v>
      </c>
      <c r="B70" s="31" t="s">
        <v>975</v>
      </c>
      <c r="D70" s="31" t="s">
        <v>948</v>
      </c>
      <c r="F70" s="29" t="s">
        <v>529</v>
      </c>
      <c r="G70" s="10">
        <v>41540.513888888891</v>
      </c>
    </row>
    <row r="71" spans="1:7" x14ac:dyDescent="0.2">
      <c r="A71" s="9">
        <v>63</v>
      </c>
      <c r="F71" s="29" t="s">
        <v>148</v>
      </c>
      <c r="G71" s="10">
        <v>41540.509027777778</v>
      </c>
    </row>
    <row r="72" spans="1:7" x14ac:dyDescent="0.2">
      <c r="A72" s="9">
        <v>64</v>
      </c>
      <c r="F72" s="29" t="s">
        <v>362</v>
      </c>
      <c r="G72" s="10">
        <v>41540.503472222219</v>
      </c>
    </row>
    <row r="73" spans="1:7" ht="25.5" x14ac:dyDescent="0.2">
      <c r="A73" s="9">
        <v>65</v>
      </c>
      <c r="B73" s="31" t="s">
        <v>950</v>
      </c>
      <c r="D73" s="31" t="s">
        <v>948</v>
      </c>
      <c r="F73" s="29" t="s">
        <v>530</v>
      </c>
      <c r="G73" s="10">
        <v>41540.497916666667</v>
      </c>
    </row>
    <row r="74" spans="1:7" x14ac:dyDescent="0.2">
      <c r="A74" s="9">
        <v>66</v>
      </c>
      <c r="B74" s="31" t="s">
        <v>975</v>
      </c>
      <c r="C74" s="31" t="s">
        <v>950</v>
      </c>
      <c r="D74" s="31" t="s">
        <v>947</v>
      </c>
      <c r="E74" s="31" t="s">
        <v>948</v>
      </c>
      <c r="F74" s="29" t="s">
        <v>531</v>
      </c>
      <c r="G74" s="10">
        <v>41540.493750000001</v>
      </c>
    </row>
    <row r="75" spans="1:7" x14ac:dyDescent="0.2">
      <c r="A75" s="9">
        <v>67</v>
      </c>
      <c r="B75" s="31" t="s">
        <v>976</v>
      </c>
      <c r="D75" s="31" t="s">
        <v>948</v>
      </c>
      <c r="F75" s="29" t="s">
        <v>532</v>
      </c>
      <c r="G75" s="10">
        <v>41540.493055555555</v>
      </c>
    </row>
    <row r="76" spans="1:7" ht="38.25" x14ac:dyDescent="0.2">
      <c r="A76" s="9">
        <v>68</v>
      </c>
      <c r="B76" s="31" t="s">
        <v>956</v>
      </c>
      <c r="D76" s="31" t="s">
        <v>947</v>
      </c>
      <c r="F76" s="29" t="s">
        <v>533</v>
      </c>
      <c r="G76" s="10">
        <v>41540.491666666669</v>
      </c>
    </row>
    <row r="77" spans="1:7" ht="25.5" x14ac:dyDescent="0.2">
      <c r="A77" s="9">
        <v>69</v>
      </c>
      <c r="B77" s="31" t="s">
        <v>970</v>
      </c>
      <c r="D77" s="31" t="s">
        <v>948</v>
      </c>
      <c r="F77" s="29" t="s">
        <v>534</v>
      </c>
      <c r="G77" s="10">
        <v>41540.490277777775</v>
      </c>
    </row>
    <row r="78" spans="1:7" x14ac:dyDescent="0.2">
      <c r="A78" s="9">
        <v>70</v>
      </c>
      <c r="F78" s="29" t="s">
        <v>159</v>
      </c>
      <c r="G78" s="10">
        <v>41540.474999999999</v>
      </c>
    </row>
    <row r="79" spans="1:7" ht="76.5" x14ac:dyDescent="0.2">
      <c r="A79" s="9">
        <v>71</v>
      </c>
      <c r="B79" s="31" t="s">
        <v>972</v>
      </c>
      <c r="D79" s="31" t="s">
        <v>948</v>
      </c>
      <c r="F79" s="29" t="s">
        <v>535</v>
      </c>
      <c r="G79" s="10">
        <v>41540.474305555559</v>
      </c>
    </row>
    <row r="80" spans="1:7" ht="38.25" x14ac:dyDescent="0.2">
      <c r="A80" s="9">
        <v>72</v>
      </c>
      <c r="B80" s="31" t="s">
        <v>976</v>
      </c>
      <c r="D80" s="31" t="s">
        <v>948</v>
      </c>
      <c r="F80" s="29" t="s">
        <v>536</v>
      </c>
      <c r="G80" s="10">
        <v>41540.217361111114</v>
      </c>
    </row>
    <row r="81" spans="1:7" ht="25.5" x14ac:dyDescent="0.2">
      <c r="A81" s="9">
        <v>73</v>
      </c>
      <c r="B81" s="31" t="s">
        <v>956</v>
      </c>
      <c r="C81" s="31" t="s">
        <v>976</v>
      </c>
      <c r="D81" s="31" t="s">
        <v>947</v>
      </c>
      <c r="E81" s="31" t="s">
        <v>948</v>
      </c>
      <c r="F81" s="29" t="s">
        <v>537</v>
      </c>
      <c r="G81" s="10">
        <v>41540.038194444445</v>
      </c>
    </row>
    <row r="82" spans="1:7" ht="25.5" x14ac:dyDescent="0.2">
      <c r="A82" s="9">
        <v>74</v>
      </c>
      <c r="B82" s="31" t="s">
        <v>950</v>
      </c>
      <c r="D82" s="31" t="s">
        <v>948</v>
      </c>
      <c r="F82" s="29" t="s">
        <v>538</v>
      </c>
      <c r="G82" s="10">
        <v>41540.005555555559</v>
      </c>
    </row>
    <row r="83" spans="1:7" x14ac:dyDescent="0.2">
      <c r="A83" s="9">
        <v>75</v>
      </c>
      <c r="B83" s="31" t="s">
        <v>950</v>
      </c>
      <c r="D83" s="31" t="s">
        <v>948</v>
      </c>
      <c r="F83" s="29" t="s">
        <v>539</v>
      </c>
      <c r="G83" s="10">
        <v>41539.981944444444</v>
      </c>
    </row>
    <row r="84" spans="1:7" x14ac:dyDescent="0.2">
      <c r="A84" s="9">
        <v>76</v>
      </c>
      <c r="F84" s="29" t="s">
        <v>117</v>
      </c>
      <c r="G84" s="10">
        <v>41539.960416666669</v>
      </c>
    </row>
    <row r="85" spans="1:7" ht="25.5" x14ac:dyDescent="0.2">
      <c r="A85" s="9">
        <v>77</v>
      </c>
      <c r="B85" s="31" t="s">
        <v>956</v>
      </c>
      <c r="D85" s="31" t="s">
        <v>947</v>
      </c>
      <c r="F85" s="29" t="s">
        <v>540</v>
      </c>
      <c r="G85" s="10">
        <v>41539.929861111108</v>
      </c>
    </row>
    <row r="86" spans="1:7" ht="25.5" x14ac:dyDescent="0.2">
      <c r="A86" s="9">
        <v>78</v>
      </c>
      <c r="B86" s="31" t="s">
        <v>956</v>
      </c>
      <c r="D86" s="31" t="s">
        <v>947</v>
      </c>
      <c r="F86" s="29" t="s">
        <v>541</v>
      </c>
      <c r="G86" s="10">
        <v>41539.742361111108</v>
      </c>
    </row>
    <row r="87" spans="1:7" x14ac:dyDescent="0.2">
      <c r="A87" s="9">
        <v>79</v>
      </c>
      <c r="F87" s="29" t="s">
        <v>150</v>
      </c>
      <c r="G87" s="10">
        <v>41539.671527777777</v>
      </c>
    </row>
    <row r="88" spans="1:7" x14ac:dyDescent="0.2">
      <c r="A88" s="9">
        <v>80</v>
      </c>
      <c r="B88" s="31" t="s">
        <v>976</v>
      </c>
      <c r="D88" s="31" t="s">
        <v>948</v>
      </c>
      <c r="F88" s="29" t="s">
        <v>542</v>
      </c>
      <c r="G88" s="10">
        <v>41539.595833333333</v>
      </c>
    </row>
    <row r="89" spans="1:7" x14ac:dyDescent="0.2">
      <c r="A89" s="9">
        <v>81</v>
      </c>
      <c r="B89" s="31" t="s">
        <v>956</v>
      </c>
      <c r="D89" s="31" t="s">
        <v>948</v>
      </c>
      <c r="F89" s="29" t="s">
        <v>543</v>
      </c>
      <c r="G89" s="10">
        <v>41539.51458333333</v>
      </c>
    </row>
    <row r="90" spans="1:7" x14ac:dyDescent="0.2">
      <c r="A90" s="9">
        <v>82</v>
      </c>
      <c r="F90" s="29" t="s">
        <v>117</v>
      </c>
      <c r="G90" s="10">
        <v>41539.449305555558</v>
      </c>
    </row>
    <row r="91" spans="1:7" ht="51" x14ac:dyDescent="0.2">
      <c r="A91" s="9">
        <v>83</v>
      </c>
      <c r="B91" s="31" t="s">
        <v>975</v>
      </c>
      <c r="C91" s="31" t="s">
        <v>976</v>
      </c>
      <c r="D91" s="31" t="s">
        <v>948</v>
      </c>
      <c r="E91" s="31" t="s">
        <v>948</v>
      </c>
      <c r="F91" s="29" t="s">
        <v>544</v>
      </c>
      <c r="G91" s="10">
        <v>41539.19027777778</v>
      </c>
    </row>
    <row r="92" spans="1:7" ht="25.5" x14ac:dyDescent="0.2">
      <c r="A92" s="9">
        <v>84</v>
      </c>
      <c r="B92" s="31" t="s">
        <v>950</v>
      </c>
      <c r="D92" s="31" t="s">
        <v>948</v>
      </c>
      <c r="F92" s="29" t="s">
        <v>545</v>
      </c>
      <c r="G92" s="10">
        <v>41539.103472222225</v>
      </c>
    </row>
    <row r="93" spans="1:7" x14ac:dyDescent="0.2">
      <c r="A93" s="9">
        <v>85</v>
      </c>
      <c r="B93" s="31" t="s">
        <v>951</v>
      </c>
      <c r="D93" s="31" t="s">
        <v>948</v>
      </c>
      <c r="F93" s="29" t="s">
        <v>546</v>
      </c>
      <c r="G93" s="10">
        <v>41539.086805555555</v>
      </c>
    </row>
    <row r="94" spans="1:7" x14ac:dyDescent="0.2">
      <c r="A94" s="9">
        <v>86</v>
      </c>
      <c r="B94" s="31" t="s">
        <v>950</v>
      </c>
      <c r="D94" s="31" t="s">
        <v>948</v>
      </c>
      <c r="F94" s="29" t="s">
        <v>547</v>
      </c>
      <c r="G94" s="10">
        <v>41539.083333333336</v>
      </c>
    </row>
    <row r="95" spans="1:7" x14ac:dyDescent="0.2">
      <c r="A95" s="9">
        <v>87</v>
      </c>
      <c r="B95" s="31" t="s">
        <v>950</v>
      </c>
      <c r="D95" s="31" t="s">
        <v>948</v>
      </c>
      <c r="F95" s="29" t="s">
        <v>548</v>
      </c>
      <c r="G95" s="10">
        <v>41538.98333333333</v>
      </c>
    </row>
    <row r="96" spans="1:7" x14ac:dyDescent="0.2">
      <c r="A96" s="9">
        <v>88</v>
      </c>
      <c r="B96" s="31" t="s">
        <v>956</v>
      </c>
      <c r="D96" s="31" t="s">
        <v>948</v>
      </c>
      <c r="F96" s="29" t="s">
        <v>188</v>
      </c>
      <c r="G96" s="10">
        <v>41538.979166666664</v>
      </c>
    </row>
    <row r="97" spans="1:7" x14ac:dyDescent="0.2">
      <c r="A97" s="9">
        <v>89</v>
      </c>
      <c r="F97" s="29" t="s">
        <v>148</v>
      </c>
      <c r="G97" s="10">
        <v>41538.921527777777</v>
      </c>
    </row>
    <row r="98" spans="1:7" x14ac:dyDescent="0.2">
      <c r="A98" s="9">
        <v>90</v>
      </c>
      <c r="F98" s="29" t="s">
        <v>159</v>
      </c>
      <c r="G98" s="10">
        <v>41538.913888888892</v>
      </c>
    </row>
    <row r="99" spans="1:7" ht="25.5" x14ac:dyDescent="0.2">
      <c r="A99" s="9">
        <v>91</v>
      </c>
      <c r="B99" s="31" t="s">
        <v>975</v>
      </c>
      <c r="D99" s="31" t="s">
        <v>948</v>
      </c>
      <c r="F99" s="29" t="s">
        <v>549</v>
      </c>
      <c r="G99" s="10">
        <v>41538.88958333333</v>
      </c>
    </row>
    <row r="100" spans="1:7" ht="25.5" x14ac:dyDescent="0.2">
      <c r="A100" s="9">
        <v>92</v>
      </c>
      <c r="B100" s="31" t="s">
        <v>976</v>
      </c>
      <c r="D100" s="31" t="s">
        <v>948</v>
      </c>
      <c r="F100" s="29" t="s">
        <v>550</v>
      </c>
      <c r="G100" s="10">
        <v>41538.826388888891</v>
      </c>
    </row>
    <row r="101" spans="1:7" ht="25.5" x14ac:dyDescent="0.2">
      <c r="A101" s="9">
        <v>93</v>
      </c>
      <c r="B101" s="31" t="s">
        <v>956</v>
      </c>
      <c r="D101" s="31" t="s">
        <v>947</v>
      </c>
      <c r="F101" s="29" t="s">
        <v>551</v>
      </c>
      <c r="G101" s="10">
        <v>41538.799305555556</v>
      </c>
    </row>
    <row r="102" spans="1:7" ht="25.5" x14ac:dyDescent="0.2">
      <c r="A102" s="9">
        <v>94</v>
      </c>
      <c r="B102" s="31" t="s">
        <v>956</v>
      </c>
      <c r="D102" s="31" t="s">
        <v>947</v>
      </c>
      <c r="F102" s="29" t="s">
        <v>552</v>
      </c>
      <c r="G102" s="10">
        <v>41538.786805555559</v>
      </c>
    </row>
    <row r="103" spans="1:7" x14ac:dyDescent="0.2">
      <c r="A103" s="9">
        <v>95</v>
      </c>
      <c r="B103" s="31" t="s">
        <v>976</v>
      </c>
      <c r="D103" s="31" t="s">
        <v>948</v>
      </c>
      <c r="F103" s="29" t="s">
        <v>553</v>
      </c>
      <c r="G103" s="10">
        <v>41538.785416666666</v>
      </c>
    </row>
    <row r="104" spans="1:7" x14ac:dyDescent="0.2">
      <c r="A104" s="9">
        <v>96</v>
      </c>
      <c r="B104" s="31" t="s">
        <v>950</v>
      </c>
      <c r="D104" s="31" t="s">
        <v>948</v>
      </c>
      <c r="F104" s="29" t="s">
        <v>554</v>
      </c>
      <c r="G104" s="10">
        <v>41538.77847222222</v>
      </c>
    </row>
    <row r="105" spans="1:7" x14ac:dyDescent="0.2">
      <c r="A105" s="9">
        <v>97</v>
      </c>
      <c r="B105" s="31" t="s">
        <v>956</v>
      </c>
      <c r="D105" s="31" t="s">
        <v>948</v>
      </c>
      <c r="F105" s="29" t="s">
        <v>555</v>
      </c>
      <c r="G105" s="10">
        <v>41538.734722222223</v>
      </c>
    </row>
    <row r="106" spans="1:7" x14ac:dyDescent="0.2">
      <c r="A106" s="9">
        <v>98</v>
      </c>
      <c r="B106" s="31" t="s">
        <v>951</v>
      </c>
      <c r="D106" s="31" t="s">
        <v>948</v>
      </c>
      <c r="F106" s="29" t="s">
        <v>556</v>
      </c>
      <c r="G106" s="10">
        <v>41538.726388888892</v>
      </c>
    </row>
    <row r="107" spans="1:7" x14ac:dyDescent="0.2">
      <c r="A107" s="9">
        <v>99</v>
      </c>
      <c r="F107" s="29" t="s">
        <v>270</v>
      </c>
      <c r="G107" s="10">
        <v>41538.720138888886</v>
      </c>
    </row>
    <row r="108" spans="1:7" x14ac:dyDescent="0.2">
      <c r="A108" s="9">
        <v>100</v>
      </c>
      <c r="B108" s="31" t="s">
        <v>956</v>
      </c>
      <c r="D108" s="31" t="s">
        <v>947</v>
      </c>
      <c r="F108" s="29" t="s">
        <v>557</v>
      </c>
      <c r="G108" s="10">
        <v>41538.707638888889</v>
      </c>
    </row>
    <row r="109" spans="1:7" ht="38.25" x14ac:dyDescent="0.2">
      <c r="A109" s="9">
        <v>101</v>
      </c>
      <c r="B109" s="31" t="s">
        <v>951</v>
      </c>
      <c r="D109" s="31" t="s">
        <v>947</v>
      </c>
      <c r="F109" s="29" t="s">
        <v>558</v>
      </c>
      <c r="G109" s="10">
        <v>41538.700694444444</v>
      </c>
    </row>
    <row r="110" spans="1:7" ht="25.5" x14ac:dyDescent="0.2">
      <c r="A110" s="9">
        <v>102</v>
      </c>
      <c r="B110" s="31" t="s">
        <v>951</v>
      </c>
      <c r="D110" s="31" t="s">
        <v>948</v>
      </c>
      <c r="F110" s="29" t="s">
        <v>559</v>
      </c>
      <c r="G110" s="10">
        <v>41538.694444444445</v>
      </c>
    </row>
    <row r="111" spans="1:7" ht="51" x14ac:dyDescent="0.2">
      <c r="A111" s="9">
        <v>103</v>
      </c>
      <c r="B111" s="31" t="s">
        <v>975</v>
      </c>
      <c r="D111" s="31" t="s">
        <v>948</v>
      </c>
      <c r="F111" s="29" t="s">
        <v>560</v>
      </c>
      <c r="G111" s="10">
        <v>41538.694444444445</v>
      </c>
    </row>
    <row r="112" spans="1:7" x14ac:dyDescent="0.2">
      <c r="A112" s="9">
        <v>104</v>
      </c>
      <c r="B112" s="31" t="s">
        <v>976</v>
      </c>
      <c r="D112" s="31" t="s">
        <v>948</v>
      </c>
      <c r="F112" s="29" t="s">
        <v>561</v>
      </c>
      <c r="G112" s="10">
        <v>41538.685416666667</v>
      </c>
    </row>
    <row r="113" spans="1:7" x14ac:dyDescent="0.2">
      <c r="A113" s="9">
        <v>105</v>
      </c>
      <c r="B113" s="31" t="s">
        <v>975</v>
      </c>
      <c r="D113" s="31" t="s">
        <v>948</v>
      </c>
      <c r="F113" s="29" t="s">
        <v>562</v>
      </c>
      <c r="G113" s="10">
        <v>41538.625</v>
      </c>
    </row>
    <row r="114" spans="1:7" x14ac:dyDescent="0.2">
      <c r="A114" s="9">
        <v>106</v>
      </c>
      <c r="B114" s="31" t="s">
        <v>951</v>
      </c>
      <c r="D114" s="31" t="s">
        <v>948</v>
      </c>
      <c r="F114" s="29" t="s">
        <v>563</v>
      </c>
      <c r="G114" s="10">
        <v>41538.61041666667</v>
      </c>
    </row>
    <row r="115" spans="1:7" x14ac:dyDescent="0.2">
      <c r="A115" s="9">
        <v>107</v>
      </c>
      <c r="F115" s="29" t="s">
        <v>148</v>
      </c>
      <c r="G115" s="10">
        <v>41538.609722222223</v>
      </c>
    </row>
    <row r="116" spans="1:7" ht="51" x14ac:dyDescent="0.2">
      <c r="A116" s="9">
        <v>108</v>
      </c>
      <c r="B116" s="31" t="s">
        <v>975</v>
      </c>
      <c r="D116" s="31" t="s">
        <v>948</v>
      </c>
      <c r="F116" s="29" t="s">
        <v>564</v>
      </c>
      <c r="G116" s="10">
        <v>41538.607638888891</v>
      </c>
    </row>
    <row r="117" spans="1:7" x14ac:dyDescent="0.2">
      <c r="A117" s="9">
        <v>109</v>
      </c>
      <c r="B117" s="31" t="s">
        <v>976</v>
      </c>
      <c r="D117" s="31" t="s">
        <v>948</v>
      </c>
      <c r="F117" s="29" t="s">
        <v>565</v>
      </c>
      <c r="G117" s="10">
        <v>41538.604861111111</v>
      </c>
    </row>
    <row r="118" spans="1:7" x14ac:dyDescent="0.2">
      <c r="A118" s="9">
        <v>110</v>
      </c>
      <c r="F118" s="29" t="s">
        <v>117</v>
      </c>
      <c r="G118" s="10">
        <v>41538.603472222225</v>
      </c>
    </row>
    <row r="119" spans="1:7" x14ac:dyDescent="0.2">
      <c r="A119" s="9">
        <v>111</v>
      </c>
      <c r="B119" s="31" t="s">
        <v>975</v>
      </c>
      <c r="D119" s="31" t="s">
        <v>948</v>
      </c>
      <c r="F119" s="29" t="s">
        <v>566</v>
      </c>
      <c r="G119" s="10">
        <v>41538.597916666666</v>
      </c>
    </row>
    <row r="120" spans="1:7" x14ac:dyDescent="0.2">
      <c r="A120" s="9">
        <v>112</v>
      </c>
      <c r="B120" s="31" t="s">
        <v>972</v>
      </c>
      <c r="D120" s="31" t="s">
        <v>948</v>
      </c>
      <c r="F120" s="29" t="s">
        <v>567</v>
      </c>
      <c r="G120" s="10">
        <v>41538.595833333333</v>
      </c>
    </row>
    <row r="121" spans="1:7" x14ac:dyDescent="0.2">
      <c r="A121" s="9">
        <v>113</v>
      </c>
      <c r="B121" s="31" t="s">
        <v>956</v>
      </c>
      <c r="D121" s="31" t="s">
        <v>947</v>
      </c>
      <c r="F121" s="29" t="s">
        <v>568</v>
      </c>
      <c r="G121" s="10">
        <v>41538.588194444441</v>
      </c>
    </row>
    <row r="122" spans="1:7" x14ac:dyDescent="0.2">
      <c r="A122" s="9">
        <v>114</v>
      </c>
      <c r="B122" s="31" t="s">
        <v>976</v>
      </c>
      <c r="D122" s="31" t="s">
        <v>948</v>
      </c>
      <c r="F122" s="30" t="s">
        <v>569</v>
      </c>
      <c r="G122" s="10">
        <v>41536.765277777777</v>
      </c>
    </row>
    <row r="123" spans="1:7" ht="63.75" x14ac:dyDescent="0.2">
      <c r="A123" s="9">
        <v>115</v>
      </c>
      <c r="B123" s="31" t="s">
        <v>956</v>
      </c>
      <c r="C123" s="31" t="s">
        <v>975</v>
      </c>
      <c r="D123" s="31" t="s">
        <v>947</v>
      </c>
      <c r="E123" s="31" t="s">
        <v>948</v>
      </c>
      <c r="F123" s="29" t="s">
        <v>570</v>
      </c>
      <c r="G123" s="10">
        <v>41535.866666666669</v>
      </c>
    </row>
    <row r="124" spans="1:7" x14ac:dyDescent="0.2">
      <c r="A124" s="9">
        <v>116</v>
      </c>
      <c r="B124" s="31" t="s">
        <v>975</v>
      </c>
      <c r="D124" s="31" t="s">
        <v>948</v>
      </c>
      <c r="F124" s="29" t="s">
        <v>571</v>
      </c>
      <c r="G124" s="10">
        <v>41535.765277777777</v>
      </c>
    </row>
    <row r="125" spans="1:7" x14ac:dyDescent="0.2">
      <c r="A125" s="9">
        <v>117</v>
      </c>
      <c r="B125" s="31" t="s">
        <v>950</v>
      </c>
      <c r="D125" s="31" t="s">
        <v>948</v>
      </c>
      <c r="F125" s="29" t="s">
        <v>572</v>
      </c>
      <c r="G125" s="10">
        <v>41534.892361111109</v>
      </c>
    </row>
    <row r="126" spans="1:7" x14ac:dyDescent="0.2">
      <c r="A126" s="9">
        <v>118</v>
      </c>
      <c r="B126" s="31" t="s">
        <v>956</v>
      </c>
      <c r="D126" s="31" t="s">
        <v>948</v>
      </c>
      <c r="F126" s="29" t="s">
        <v>573</v>
      </c>
      <c r="G126" s="10">
        <v>41534.711111111108</v>
      </c>
    </row>
    <row r="127" spans="1:7" x14ac:dyDescent="0.2">
      <c r="A127" s="9">
        <v>119</v>
      </c>
      <c r="B127" s="31" t="s">
        <v>950</v>
      </c>
      <c r="D127" s="31" t="s">
        <v>948</v>
      </c>
      <c r="F127" s="29" t="s">
        <v>574</v>
      </c>
      <c r="G127" s="10">
        <v>41534.702777777777</v>
      </c>
    </row>
    <row r="128" spans="1:7" ht="76.5" x14ac:dyDescent="0.2">
      <c r="A128" s="9">
        <v>120</v>
      </c>
      <c r="B128" s="31" t="s">
        <v>975</v>
      </c>
      <c r="C128" s="31" t="s">
        <v>973</v>
      </c>
      <c r="D128" s="31" t="s">
        <v>948</v>
      </c>
      <c r="E128" s="31" t="s">
        <v>948</v>
      </c>
      <c r="F128" s="29" t="s">
        <v>575</v>
      </c>
      <c r="G128" s="10">
        <v>41534.618750000001</v>
      </c>
    </row>
    <row r="129" spans="1:7" ht="25.5" x14ac:dyDescent="0.2">
      <c r="A129" s="9">
        <v>121</v>
      </c>
      <c r="B129" s="31" t="s">
        <v>950</v>
      </c>
      <c r="D129" s="31" t="s">
        <v>948</v>
      </c>
      <c r="F129" s="29" t="s">
        <v>576</v>
      </c>
      <c r="G129" s="10">
        <v>41534.506249999999</v>
      </c>
    </row>
    <row r="130" spans="1:7" x14ac:dyDescent="0.2">
      <c r="A130" s="9">
        <v>122</v>
      </c>
      <c r="B130" s="31" t="s">
        <v>950</v>
      </c>
      <c r="D130" s="31" t="s">
        <v>948</v>
      </c>
      <c r="F130" s="29" t="s">
        <v>577</v>
      </c>
      <c r="G130" s="10">
        <v>41534.49722222222</v>
      </c>
    </row>
    <row r="131" spans="1:7" x14ac:dyDescent="0.2">
      <c r="A131" s="9">
        <v>123</v>
      </c>
      <c r="F131" s="29" t="s">
        <v>159</v>
      </c>
      <c r="G131" s="10">
        <v>41534.466666666667</v>
      </c>
    </row>
    <row r="132" spans="1:7" x14ac:dyDescent="0.2">
      <c r="A132" s="9">
        <v>124</v>
      </c>
      <c r="B132" s="31" t="s">
        <v>950</v>
      </c>
      <c r="D132" s="31" t="s">
        <v>948</v>
      </c>
      <c r="F132" s="29" t="s">
        <v>578</v>
      </c>
      <c r="G132" s="10">
        <v>41533.70416666667</v>
      </c>
    </row>
    <row r="133" spans="1:7" x14ac:dyDescent="0.2">
      <c r="A133" s="9">
        <v>125</v>
      </c>
      <c r="F133" s="29" t="s">
        <v>362</v>
      </c>
      <c r="G133" s="10">
        <v>41533.694444444445</v>
      </c>
    </row>
    <row r="134" spans="1:7" ht="25.5" x14ac:dyDescent="0.2">
      <c r="A134" s="9">
        <v>126</v>
      </c>
      <c r="B134" s="31" t="s">
        <v>956</v>
      </c>
      <c r="D134" s="31" t="s">
        <v>947</v>
      </c>
      <c r="F134" s="29" t="s">
        <v>579</v>
      </c>
      <c r="G134" s="10">
        <v>41533.627083333333</v>
      </c>
    </row>
    <row r="135" spans="1:7" x14ac:dyDescent="0.2">
      <c r="A135" s="9">
        <v>127</v>
      </c>
      <c r="B135" s="31" t="s">
        <v>975</v>
      </c>
      <c r="D135" s="31" t="s">
        <v>948</v>
      </c>
      <c r="F135" s="29" t="s">
        <v>580</v>
      </c>
      <c r="G135" s="10">
        <v>41533.605555555558</v>
      </c>
    </row>
    <row r="136" spans="1:7" ht="25.5" x14ac:dyDescent="0.2">
      <c r="A136" s="9">
        <v>128</v>
      </c>
      <c r="B136" s="31" t="s">
        <v>976</v>
      </c>
      <c r="D136" s="31" t="s">
        <v>948</v>
      </c>
      <c r="F136" s="29" t="s">
        <v>581</v>
      </c>
      <c r="G136" s="10">
        <v>41533.599305555559</v>
      </c>
    </row>
    <row r="137" spans="1:7" x14ac:dyDescent="0.2">
      <c r="A137" s="9">
        <v>129</v>
      </c>
      <c r="B137" s="31" t="s">
        <v>956</v>
      </c>
      <c r="D137" s="31" t="s">
        <v>947</v>
      </c>
      <c r="F137" s="29" t="s">
        <v>582</v>
      </c>
      <c r="G137" s="10">
        <v>41533.582638888889</v>
      </c>
    </row>
    <row r="138" spans="1:7" x14ac:dyDescent="0.2">
      <c r="A138" s="9">
        <v>130</v>
      </c>
      <c r="F138" s="29" t="s">
        <v>270</v>
      </c>
      <c r="G138" s="10">
        <v>41533.580555555556</v>
      </c>
    </row>
    <row r="139" spans="1:7" ht="38.25" x14ac:dyDescent="0.2">
      <c r="A139" s="9">
        <v>131</v>
      </c>
      <c r="B139" s="31" t="s">
        <v>972</v>
      </c>
      <c r="D139" s="31" t="s">
        <v>948</v>
      </c>
      <c r="F139" s="29" t="s">
        <v>583</v>
      </c>
      <c r="G139" s="10">
        <v>41533.573611111111</v>
      </c>
    </row>
    <row r="140" spans="1:7" x14ac:dyDescent="0.2">
      <c r="A140" s="9">
        <v>132</v>
      </c>
      <c r="B140" s="31" t="s">
        <v>975</v>
      </c>
      <c r="D140" s="31" t="s">
        <v>947</v>
      </c>
      <c r="F140" s="29" t="s">
        <v>584</v>
      </c>
      <c r="G140" s="10">
        <v>41533.566666666666</v>
      </c>
    </row>
    <row r="141" spans="1:7" x14ac:dyDescent="0.2">
      <c r="A141" s="9">
        <v>133</v>
      </c>
      <c r="B141" s="31" t="s">
        <v>956</v>
      </c>
      <c r="D141" s="31" t="s">
        <v>947</v>
      </c>
      <c r="F141" s="29" t="s">
        <v>585</v>
      </c>
      <c r="G141" s="10">
        <v>41533.561111111114</v>
      </c>
    </row>
    <row r="142" spans="1:7" ht="38.25" x14ac:dyDescent="0.2">
      <c r="A142" s="9">
        <v>134</v>
      </c>
      <c r="B142" s="31" t="s">
        <v>950</v>
      </c>
      <c r="C142" s="31" t="s">
        <v>956</v>
      </c>
      <c r="D142" s="31" t="s">
        <v>948</v>
      </c>
      <c r="E142" s="31" t="s">
        <v>948</v>
      </c>
      <c r="F142" s="29" t="s">
        <v>586</v>
      </c>
      <c r="G142" s="10">
        <v>41533.559027777781</v>
      </c>
    </row>
    <row r="143" spans="1:7" x14ac:dyDescent="0.2">
      <c r="A143" s="9">
        <v>135</v>
      </c>
      <c r="B143" s="31" t="s">
        <v>975</v>
      </c>
      <c r="D143" s="31" t="s">
        <v>948</v>
      </c>
      <c r="F143" s="29" t="s">
        <v>587</v>
      </c>
      <c r="G143" s="10">
        <v>41533.555555555555</v>
      </c>
    </row>
    <row r="144" spans="1:7" ht="25.5" x14ac:dyDescent="0.2">
      <c r="A144" s="9">
        <v>136</v>
      </c>
      <c r="B144" s="31" t="s">
        <v>976</v>
      </c>
      <c r="D144" s="31" t="s">
        <v>948</v>
      </c>
      <c r="F144" s="29" t="s">
        <v>588</v>
      </c>
      <c r="G144" s="10">
        <v>41533.554166666669</v>
      </c>
    </row>
    <row r="145" spans="1:7" ht="25.5" x14ac:dyDescent="0.2">
      <c r="A145" s="9">
        <v>137</v>
      </c>
      <c r="B145" s="31" t="s">
        <v>950</v>
      </c>
      <c r="D145" s="31" t="s">
        <v>948</v>
      </c>
      <c r="F145" s="29" t="s">
        <v>589</v>
      </c>
      <c r="G145" s="10">
        <v>41533.554166666669</v>
      </c>
    </row>
    <row r="146" spans="1:7" x14ac:dyDescent="0.2">
      <c r="A146" s="9">
        <v>138</v>
      </c>
      <c r="B146" s="31" t="s">
        <v>950</v>
      </c>
      <c r="D146" s="31" t="s">
        <v>948</v>
      </c>
      <c r="F146" s="29" t="s">
        <v>590</v>
      </c>
      <c r="G146" s="10">
        <v>41533.533333333333</v>
      </c>
    </row>
    <row r="147" spans="1:7" ht="25.5" x14ac:dyDescent="0.2">
      <c r="A147" s="9">
        <v>139</v>
      </c>
      <c r="B147" s="31" t="s">
        <v>951</v>
      </c>
      <c r="C147" s="31" t="s">
        <v>956</v>
      </c>
      <c r="D147" s="31" t="s">
        <v>948</v>
      </c>
      <c r="E147" s="31" t="s">
        <v>948</v>
      </c>
      <c r="F147" s="29" t="s">
        <v>591</v>
      </c>
      <c r="G147" s="10">
        <v>41533.522916666669</v>
      </c>
    </row>
    <row r="148" spans="1:7" ht="25.5" x14ac:dyDescent="0.2">
      <c r="A148" s="9">
        <v>140</v>
      </c>
      <c r="B148" s="31" t="s">
        <v>975</v>
      </c>
      <c r="C148" s="31" t="s">
        <v>972</v>
      </c>
      <c r="D148" s="31" t="s">
        <v>948</v>
      </c>
      <c r="E148" s="31" t="s">
        <v>948</v>
      </c>
      <c r="F148" s="29" t="s">
        <v>592</v>
      </c>
      <c r="G148" s="10">
        <v>41532.013888888891</v>
      </c>
    </row>
    <row r="149" spans="1:7" ht="25.5" x14ac:dyDescent="0.2">
      <c r="A149" s="9">
        <v>141</v>
      </c>
      <c r="B149" s="31" t="s">
        <v>976</v>
      </c>
      <c r="D149" s="31" t="s">
        <v>948</v>
      </c>
      <c r="F149" s="29" t="s">
        <v>593</v>
      </c>
      <c r="G149" s="10">
        <v>41529.722222222219</v>
      </c>
    </row>
    <row r="150" spans="1:7" ht="38.25" x14ac:dyDescent="0.2">
      <c r="A150" s="9">
        <v>142</v>
      </c>
      <c r="B150" s="31" t="s">
        <v>956</v>
      </c>
      <c r="D150" s="31" t="s">
        <v>947</v>
      </c>
      <c r="F150" s="29" t="s">
        <v>594</v>
      </c>
      <c r="G150" s="10">
        <v>41528.646527777775</v>
      </c>
    </row>
    <row r="151" spans="1:7" ht="25.5" x14ac:dyDescent="0.2">
      <c r="A151" s="9">
        <v>143</v>
      </c>
      <c r="B151" s="31" t="s">
        <v>976</v>
      </c>
      <c r="D151" s="31" t="s">
        <v>948</v>
      </c>
      <c r="F151" s="29" t="s">
        <v>595</v>
      </c>
      <c r="G151" s="10">
        <v>41527.902777777781</v>
      </c>
    </row>
    <row r="152" spans="1:7" x14ac:dyDescent="0.2">
      <c r="A152" s="9">
        <v>144</v>
      </c>
      <c r="B152" s="31" t="s">
        <v>956</v>
      </c>
      <c r="D152" s="31" t="s">
        <v>948</v>
      </c>
      <c r="F152" s="29" t="s">
        <v>596</v>
      </c>
      <c r="G152" s="10">
        <v>41527.85833333333</v>
      </c>
    </row>
    <row r="153" spans="1:7" x14ac:dyDescent="0.2">
      <c r="A153" s="9">
        <v>145</v>
      </c>
      <c r="F153" s="29" t="s">
        <v>159</v>
      </c>
      <c r="G153" s="10">
        <v>41527.850694444445</v>
      </c>
    </row>
    <row r="154" spans="1:7" x14ac:dyDescent="0.2">
      <c r="A154" s="9">
        <v>146</v>
      </c>
      <c r="B154" s="31" t="s">
        <v>975</v>
      </c>
      <c r="D154" s="31" t="s">
        <v>948</v>
      </c>
      <c r="F154" s="29" t="s">
        <v>597</v>
      </c>
      <c r="G154" s="10">
        <v>41527.813888888886</v>
      </c>
    </row>
    <row r="155" spans="1:7" ht="38.25" x14ac:dyDescent="0.2">
      <c r="A155" s="9">
        <v>147</v>
      </c>
      <c r="B155" s="31" t="s">
        <v>950</v>
      </c>
      <c r="D155" s="31" t="s">
        <v>948</v>
      </c>
      <c r="F155" s="29" t="s">
        <v>598</v>
      </c>
      <c r="G155" s="10">
        <v>41527.78125</v>
      </c>
    </row>
    <row r="156" spans="1:7" x14ac:dyDescent="0.2">
      <c r="A156" s="9">
        <v>148</v>
      </c>
      <c r="B156" s="31" t="s">
        <v>970</v>
      </c>
      <c r="D156" s="31" t="s">
        <v>948</v>
      </c>
      <c r="F156" s="29" t="s">
        <v>599</v>
      </c>
      <c r="G156" s="10">
        <v>41527.772222222222</v>
      </c>
    </row>
    <row r="157" spans="1:7" x14ac:dyDescent="0.2">
      <c r="A157" s="9">
        <v>149</v>
      </c>
      <c r="B157" s="31" t="s">
        <v>956</v>
      </c>
      <c r="D157" s="31" t="s">
        <v>948</v>
      </c>
      <c r="F157" s="29" t="s">
        <v>600</v>
      </c>
      <c r="G157" s="10">
        <v>41527.772222222222</v>
      </c>
    </row>
    <row r="158" spans="1:7" ht="76.5" x14ac:dyDescent="0.2">
      <c r="A158" s="9">
        <v>150</v>
      </c>
      <c r="B158" s="31" t="s">
        <v>975</v>
      </c>
      <c r="C158" s="31" t="s">
        <v>950</v>
      </c>
      <c r="D158" s="31" t="s">
        <v>948</v>
      </c>
      <c r="E158" s="31" t="s">
        <v>948</v>
      </c>
      <c r="F158" s="29" t="s">
        <v>601</v>
      </c>
      <c r="G158" s="10">
        <v>41527.673611111109</v>
      </c>
    </row>
    <row r="159" spans="1:7" ht="25.5" x14ac:dyDescent="0.2">
      <c r="A159" s="9">
        <v>151</v>
      </c>
      <c r="B159" s="31" t="s">
        <v>951</v>
      </c>
      <c r="D159" s="31" t="s">
        <v>948</v>
      </c>
      <c r="F159" s="29" t="s">
        <v>602</v>
      </c>
      <c r="G159" s="10">
        <v>41527.671527777777</v>
      </c>
    </row>
    <row r="160" spans="1:7" ht="38.25" x14ac:dyDescent="0.2">
      <c r="A160" s="9">
        <v>152</v>
      </c>
      <c r="B160" s="31" t="s">
        <v>951</v>
      </c>
      <c r="D160" s="31" t="s">
        <v>948</v>
      </c>
      <c r="F160" s="29" t="s">
        <v>603</v>
      </c>
      <c r="G160" s="10">
        <v>41527.654861111114</v>
      </c>
    </row>
    <row r="161" spans="1:7" x14ac:dyDescent="0.2">
      <c r="A161" s="9">
        <v>153</v>
      </c>
      <c r="B161" s="31" t="s">
        <v>956</v>
      </c>
      <c r="D161" s="31" t="s">
        <v>947</v>
      </c>
      <c r="F161" s="29" t="s">
        <v>604</v>
      </c>
      <c r="G161" s="10">
        <v>41527.62777777778</v>
      </c>
    </row>
    <row r="162" spans="1:7" x14ac:dyDescent="0.2">
      <c r="A162" s="9">
        <v>154</v>
      </c>
      <c r="B162" s="31" t="s">
        <v>975</v>
      </c>
      <c r="D162" s="31" t="s">
        <v>948</v>
      </c>
      <c r="F162" s="29" t="s">
        <v>605</v>
      </c>
      <c r="G162" s="10">
        <v>41527.614583333336</v>
      </c>
    </row>
    <row r="163" spans="1:7" ht="76.5" x14ac:dyDescent="0.2">
      <c r="A163" s="9">
        <v>155</v>
      </c>
      <c r="B163" s="31" t="s">
        <v>976</v>
      </c>
      <c r="D163" s="31" t="s">
        <v>948</v>
      </c>
      <c r="F163" s="29" t="s">
        <v>606</v>
      </c>
      <c r="G163" s="10">
        <v>41527.604166666664</v>
      </c>
    </row>
    <row r="164" spans="1:7" x14ac:dyDescent="0.2">
      <c r="A164" s="9">
        <v>156</v>
      </c>
      <c r="B164" s="31" t="s">
        <v>975</v>
      </c>
      <c r="D164" s="31" t="s">
        <v>948</v>
      </c>
      <c r="F164" s="29" t="s">
        <v>607</v>
      </c>
      <c r="G164" s="10">
        <v>41527.602777777778</v>
      </c>
    </row>
    <row r="165" spans="1:7" ht="25.5" x14ac:dyDescent="0.2">
      <c r="A165" s="9">
        <v>157</v>
      </c>
      <c r="B165" s="31" t="s">
        <v>956</v>
      </c>
      <c r="D165" s="31" t="s">
        <v>948</v>
      </c>
      <c r="F165" s="29" t="s">
        <v>608</v>
      </c>
      <c r="G165" s="10">
        <v>41527.598611111112</v>
      </c>
    </row>
    <row r="166" spans="1:7" ht="25.5" x14ac:dyDescent="0.2">
      <c r="A166" s="9">
        <v>158</v>
      </c>
      <c r="B166" s="31" t="s">
        <v>956</v>
      </c>
      <c r="D166" s="31" t="s">
        <v>947</v>
      </c>
      <c r="F166" s="29" t="s">
        <v>609</v>
      </c>
      <c r="G166" s="10">
        <v>41527.597916666666</v>
      </c>
    </row>
  </sheetData>
  <mergeCells count="6">
    <mergeCell ref="A6:B6"/>
    <mergeCell ref="A1:F1"/>
    <mergeCell ref="A2:F2"/>
    <mergeCell ref="A3:B3"/>
    <mergeCell ref="A4:B4"/>
    <mergeCell ref="A5:B5"/>
  </mergeCells>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16</vt:i4>
      </vt:variant>
      <vt:variant>
        <vt:lpstr>Charts</vt:lpstr>
      </vt:variant>
      <vt:variant>
        <vt:i4>11</vt:i4>
      </vt:variant>
      <vt:variant>
        <vt:lpstr>Named Ranges</vt:lpstr>
      </vt:variant>
      <vt:variant>
        <vt:i4>4</vt:i4>
      </vt:variant>
    </vt:vector>
  </HeadingPairs>
  <TitlesOfParts>
    <vt:vector size="31" baseType="lpstr">
      <vt:lpstr>Data-Q1</vt:lpstr>
      <vt:lpstr>Data-Q2</vt:lpstr>
      <vt:lpstr>Data-Q3</vt:lpstr>
      <vt:lpstr>Analysis-Q3</vt:lpstr>
      <vt:lpstr>Data-Q4</vt:lpstr>
      <vt:lpstr>Data-Q5</vt:lpstr>
      <vt:lpstr>Analysis-Q5</vt:lpstr>
      <vt:lpstr>Data-Q6</vt:lpstr>
      <vt:lpstr>Data-Q7</vt:lpstr>
      <vt:lpstr>Analysis-Q7</vt:lpstr>
      <vt:lpstr>Data-Q8</vt:lpstr>
      <vt:lpstr>Data-Q9</vt:lpstr>
      <vt:lpstr>Data-Q10</vt:lpstr>
      <vt:lpstr>Data-Q11</vt:lpstr>
      <vt:lpstr>Data-Q12</vt:lpstr>
      <vt:lpstr>Lookup</vt:lpstr>
      <vt:lpstr>Chart-Q1</vt:lpstr>
      <vt:lpstr>Chart-Q2</vt:lpstr>
      <vt:lpstr>Chart-Q2 (2)</vt:lpstr>
      <vt:lpstr>Chart-Q3</vt:lpstr>
      <vt:lpstr>Chart-Q4</vt:lpstr>
      <vt:lpstr>Chart-Q4 (2)</vt:lpstr>
      <vt:lpstr>Chart-Q5</vt:lpstr>
      <vt:lpstr>Chart-Q6</vt:lpstr>
      <vt:lpstr>Chart-Q6 (2)</vt:lpstr>
      <vt:lpstr>Chart-Q7</vt:lpstr>
      <vt:lpstr>Chart-Q8</vt:lpstr>
      <vt:lpstr>BikeCategory</vt:lpstr>
      <vt:lpstr>PedCategory</vt:lpstr>
      <vt:lpstr>TransitCategory</vt:lpstr>
      <vt:lpstr>Type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e0002</dc:creator>
  <cp:lastModifiedBy>Angie Caple</cp:lastModifiedBy>
  <dcterms:created xsi:type="dcterms:W3CDTF">2013-11-05T16:20:45Z</dcterms:created>
  <dcterms:modified xsi:type="dcterms:W3CDTF">2016-01-26T17:45:59Z</dcterms:modified>
</cp:coreProperties>
</file>